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1" activeTab="2"/>
  </bookViews>
  <sheets>
    <sheet name="MAN Open Action" sheetId="8" r:id="rId1"/>
    <sheet name="MANUBOLU FCS" sheetId="7" r:id="rId2"/>
    <sheet name="MANUBOLU GP" sheetId="2" r:id="rId3"/>
  </sheets>
  <calcPr calcId="124519"/>
</workbook>
</file>

<file path=xl/calcChain.xml><?xml version="1.0" encoding="utf-8"?>
<calcChain xmlns="http://schemas.openxmlformats.org/spreadsheetml/2006/main">
  <c r="I120" i="8"/>
  <c r="H120"/>
  <c r="G118"/>
  <c r="G121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I101"/>
  <c r="H101"/>
  <c r="H100"/>
  <c r="I100" s="1"/>
  <c r="H99"/>
  <c r="I99" s="1"/>
  <c r="H98"/>
  <c r="I98" s="1"/>
  <c r="I97"/>
  <c r="H97"/>
  <c r="H96"/>
  <c r="I96" s="1"/>
  <c r="I95"/>
  <c r="H95"/>
  <c r="H94"/>
  <c r="I94" s="1"/>
  <c r="H93"/>
  <c r="I93" s="1"/>
  <c r="H92"/>
  <c r="I92" s="1"/>
  <c r="H91"/>
  <c r="I91" s="1"/>
  <c r="H90"/>
  <c r="I90" s="1"/>
  <c r="I89"/>
  <c r="H89"/>
  <c r="H88"/>
  <c r="I88" s="1"/>
  <c r="I87"/>
  <c r="H87"/>
  <c r="H86"/>
  <c r="I86" s="1"/>
  <c r="H85"/>
  <c r="I85" s="1"/>
  <c r="H84"/>
  <c r="I84" s="1"/>
  <c r="H83"/>
  <c r="I83" s="1"/>
  <c r="H82"/>
  <c r="I82" s="1"/>
  <c r="I81"/>
  <c r="H81"/>
  <c r="H80"/>
  <c r="I80" s="1"/>
  <c r="I79"/>
  <c r="H79"/>
  <c r="H78"/>
  <c r="I78" s="1"/>
  <c r="H77"/>
  <c r="I77" s="1"/>
  <c r="H76"/>
  <c r="I76" s="1"/>
  <c r="H75"/>
  <c r="I75" s="1"/>
  <c r="H74"/>
  <c r="I74" s="1"/>
  <c r="I73"/>
  <c r="H73"/>
  <c r="H72"/>
  <c r="I72" s="1"/>
  <c r="I71"/>
  <c r="H71"/>
  <c r="H70"/>
  <c r="I70" s="1"/>
  <c r="H69"/>
  <c r="I69" s="1"/>
  <c r="H68"/>
  <c r="I68" s="1"/>
  <c r="H67"/>
  <c r="I67" s="1"/>
  <c r="H66"/>
  <c r="I66" s="1"/>
  <c r="I65"/>
  <c r="H65"/>
  <c r="H64"/>
  <c r="I64" s="1"/>
  <c r="I63"/>
  <c r="H63"/>
  <c r="H62"/>
  <c r="I62" s="1"/>
  <c r="H61"/>
  <c r="I61" s="1"/>
  <c r="H60"/>
  <c r="I60" s="1"/>
  <c r="H59"/>
  <c r="I59" s="1"/>
  <c r="H58"/>
  <c r="I58" s="1"/>
  <c r="I57"/>
  <c r="H57"/>
  <c r="H56"/>
  <c r="I56" s="1"/>
  <c r="I55"/>
  <c r="H55"/>
  <c r="H54"/>
  <c r="I54" s="1"/>
  <c r="H53"/>
  <c r="I53" s="1"/>
  <c r="H52"/>
  <c r="I52" s="1"/>
  <c r="H51"/>
  <c r="I51" s="1"/>
  <c r="H50"/>
  <c r="I50" s="1"/>
  <c r="I49"/>
  <c r="H49"/>
  <c r="H48"/>
  <c r="I48" s="1"/>
  <c r="I47"/>
  <c r="H47"/>
  <c r="H46"/>
  <c r="I46" s="1"/>
  <c r="H45"/>
  <c r="I45" s="1"/>
  <c r="H44"/>
  <c r="I44" s="1"/>
  <c r="H43"/>
  <c r="I43" s="1"/>
  <c r="H42"/>
  <c r="I42" s="1"/>
  <c r="I41"/>
  <c r="H41"/>
  <c r="H40"/>
  <c r="I40" s="1"/>
  <c r="I39"/>
  <c r="H39"/>
  <c r="H38"/>
  <c r="I38" s="1"/>
  <c r="H37"/>
  <c r="I37" s="1"/>
  <c r="H36"/>
  <c r="I36" s="1"/>
  <c r="H35"/>
  <c r="I35" s="1"/>
  <c r="H34"/>
  <c r="I34" s="1"/>
  <c r="I33"/>
  <c r="H33"/>
  <c r="H32"/>
  <c r="I32" s="1"/>
  <c r="I31"/>
  <c r="H31"/>
  <c r="H30"/>
  <c r="I30" s="1"/>
  <c r="H29"/>
  <c r="I29" s="1"/>
  <c r="H28"/>
  <c r="I28" s="1"/>
  <c r="I27"/>
  <c r="H27"/>
  <c r="H26"/>
  <c r="I26" s="1"/>
  <c r="I25"/>
  <c r="H25"/>
  <c r="H24"/>
  <c r="I24" s="1"/>
  <c r="H23"/>
  <c r="I23" s="1"/>
  <c r="H22"/>
  <c r="I22" s="1"/>
  <c r="H21"/>
  <c r="I21" s="1"/>
  <c r="H20"/>
  <c r="I20" s="1"/>
  <c r="I19"/>
  <c r="H19"/>
  <c r="H18"/>
  <c r="I18" s="1"/>
  <c r="I17"/>
  <c r="H17"/>
  <c r="H16"/>
  <c r="I16" s="1"/>
  <c r="I15"/>
  <c r="H15"/>
  <c r="H14"/>
  <c r="I14" s="1"/>
  <c r="I13"/>
  <c r="H13"/>
  <c r="H12"/>
  <c r="I12" s="1"/>
  <c r="I11"/>
  <c r="H11"/>
  <c r="H10"/>
  <c r="I10" s="1"/>
  <c r="I9"/>
  <c r="H9"/>
  <c r="H8"/>
  <c r="I8" s="1"/>
  <c r="I7"/>
  <c r="H7"/>
  <c r="H6"/>
  <c r="I6" s="1"/>
  <c r="H5"/>
  <c r="I5" s="1"/>
  <c r="I4"/>
  <c r="H4"/>
  <c r="H3"/>
  <c r="H118" s="1"/>
  <c r="H121" s="1"/>
  <c r="I20" i="7"/>
  <c r="H20"/>
  <c r="G18"/>
  <c r="G21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3"/>
  <c r="I3" s="1"/>
  <c r="G24" i="2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3"/>
  <c r="H18" i="7" l="1"/>
  <c r="H21" s="1"/>
  <c r="I3" i="8"/>
  <c r="I118" s="1"/>
  <c r="I121" s="1"/>
  <c r="I18" i="7"/>
  <c r="I21" s="1"/>
  <c r="H24" i="2"/>
  <c r="I3"/>
  <c r="I24" s="1"/>
</calcChain>
</file>

<file path=xl/sharedStrings.xml><?xml version="1.0" encoding="utf-8"?>
<sst xmlns="http://schemas.openxmlformats.org/spreadsheetml/2006/main" count="798" uniqueCount="229">
  <si>
    <t>Slno.</t>
  </si>
  <si>
    <t xml:space="preserve"> Name of the Mandal </t>
  </si>
  <si>
    <t xml:space="preserve">Name of the Village </t>
  </si>
  <si>
    <t>Name of the Waterbodies</t>
  </si>
  <si>
    <t>TWSA</t>
  </si>
  <si>
    <t>EWSA</t>
  </si>
  <si>
    <t>Seed Requirments</t>
  </si>
  <si>
    <t>MI FCS /MI GP/ Public Waterbodies</t>
  </si>
  <si>
    <t>TOTAL</t>
  </si>
  <si>
    <t>Manubolu</t>
  </si>
  <si>
    <t>Gurivindapudi</t>
  </si>
  <si>
    <t>SHORTSEASONAL</t>
  </si>
  <si>
    <t>Kagithalapuru</t>
  </si>
  <si>
    <t>Madamanuru</t>
  </si>
  <si>
    <t>Madamanuru big</t>
  </si>
  <si>
    <t>Madamanuru small</t>
  </si>
  <si>
    <t>Vadlapudi</t>
  </si>
  <si>
    <t>Venkanapalem</t>
  </si>
  <si>
    <t>Venkannapalem tank</t>
  </si>
  <si>
    <t>SEASONALITY</t>
  </si>
  <si>
    <t>MI GP</t>
  </si>
  <si>
    <t>Rapur</t>
  </si>
  <si>
    <t>Gundavolu</t>
  </si>
  <si>
    <t>Gundavolu cheruvu</t>
  </si>
  <si>
    <t>Yepuru</t>
  </si>
  <si>
    <t>Puli cheruvu</t>
  </si>
  <si>
    <t>Podlakur</t>
  </si>
  <si>
    <t>Althurthi</t>
  </si>
  <si>
    <t>Alturthi cheruvu</t>
  </si>
  <si>
    <t>Degapudi</t>
  </si>
  <si>
    <t>Bigtank</t>
  </si>
  <si>
    <t>Degapudi small</t>
  </si>
  <si>
    <t>Inukurthy</t>
  </si>
  <si>
    <t>Pedacheruvu</t>
  </si>
  <si>
    <t>Marupupu</t>
  </si>
  <si>
    <t>Marupur naidu tank</t>
  </si>
  <si>
    <t>Marupur small tank</t>
  </si>
  <si>
    <t>Nayuducheruvu</t>
  </si>
  <si>
    <t>Nedurupalle</t>
  </si>
  <si>
    <t>Nedurupalli tank</t>
  </si>
  <si>
    <t>Tatiparthi</t>
  </si>
  <si>
    <t>Tatiparthi pedda cheruv</t>
  </si>
  <si>
    <t>Tatiparthi small tank</t>
  </si>
  <si>
    <t>Nallapalem</t>
  </si>
  <si>
    <t>Thoderu</t>
  </si>
  <si>
    <t>Thoderu small tank</t>
  </si>
  <si>
    <t>Big tank</t>
  </si>
  <si>
    <t>Baddevolu</t>
  </si>
  <si>
    <t>Baddevolou tank</t>
  </si>
  <si>
    <t>Kattuvapalle</t>
  </si>
  <si>
    <t>Kattuvapalli tank</t>
  </si>
  <si>
    <t>Kolanukuduru</t>
  </si>
  <si>
    <t>Kolanukuduru cheruvu</t>
  </si>
  <si>
    <t>Kommalapudi</t>
  </si>
  <si>
    <t>Cherukumudi</t>
  </si>
  <si>
    <t>Laxminarasa puram</t>
  </si>
  <si>
    <t>Piduru</t>
  </si>
  <si>
    <t>Bangaramma cheruvu</t>
  </si>
  <si>
    <t>Manubolu tank</t>
  </si>
  <si>
    <t>Kudicheruvu</t>
  </si>
  <si>
    <t>Mogallakudi tank</t>
  </si>
  <si>
    <t>Pidurupalem</t>
  </si>
  <si>
    <t>Pidurupalem tank</t>
  </si>
  <si>
    <t xml:space="preserve">MI FCS  </t>
  </si>
  <si>
    <t>Jorepalle</t>
  </si>
  <si>
    <t>Jorepalli tank</t>
  </si>
  <si>
    <t>Erra tank</t>
  </si>
  <si>
    <t>Rapuru big</t>
  </si>
  <si>
    <t>Dabala tank</t>
  </si>
  <si>
    <t>Edula tank</t>
  </si>
  <si>
    <t>Siddavaram</t>
  </si>
  <si>
    <t>Siddavaram tank</t>
  </si>
  <si>
    <t>Baddevolu cheruvu</t>
  </si>
  <si>
    <t>Charlo palle</t>
  </si>
  <si>
    <t>Cherlopalli cheruvu</t>
  </si>
  <si>
    <t>Cherukumud peddha cheruvi</t>
  </si>
  <si>
    <t>Cherukumudi chinna cheruvu</t>
  </si>
  <si>
    <t>Muddumudi</t>
  </si>
  <si>
    <t>Madamanur</t>
  </si>
  <si>
    <t>Recharla gunta cheruvu</t>
  </si>
  <si>
    <t>Madamanuru chinna cheruvu</t>
  </si>
  <si>
    <t>Parlapadu cheruvu</t>
  </si>
  <si>
    <t>Veerampalli</t>
  </si>
  <si>
    <t>Lingareddy palli</t>
  </si>
  <si>
    <t>Lingareddi palle</t>
  </si>
  <si>
    <t>Ammavari tank</t>
  </si>
  <si>
    <t>Veerampalli chinna cheruvu</t>
  </si>
  <si>
    <t>GP AUCTION TANK</t>
  </si>
  <si>
    <t>Adurupalle</t>
  </si>
  <si>
    <t>Adurupalle tank</t>
  </si>
  <si>
    <t>Akilivalasa</t>
  </si>
  <si>
    <t>Jogitank</t>
  </si>
  <si>
    <t>Enuguntatank</t>
  </si>
  <si>
    <t>Bojjanapalle</t>
  </si>
  <si>
    <t>Bbojjanapali cheruvu</t>
  </si>
  <si>
    <t>Kothagunta</t>
  </si>
  <si>
    <t>Pamalapadi gunta</t>
  </si>
  <si>
    <t>Puligilapadu cheruvu</t>
  </si>
  <si>
    <t>Komitodugunta</t>
  </si>
  <si>
    <t>Yallamrajugunta</t>
  </si>
  <si>
    <t>Ravihuntapali cheruvu</t>
  </si>
  <si>
    <t>Yesopathrigunta</t>
  </si>
  <si>
    <t>Veerayapalem cheruvu</t>
  </si>
  <si>
    <t>Cherlopalle</t>
  </si>
  <si>
    <t>Kokkiralla cheruvu</t>
  </si>
  <si>
    <t>Gilakapadu</t>
  </si>
  <si>
    <t>Subbaraju kunta</t>
  </si>
  <si>
    <t>Gonupalle</t>
  </si>
  <si>
    <t>Mamuduri tank</t>
  </si>
  <si>
    <t>Yenugula doruvu</t>
  </si>
  <si>
    <t>Ura tanl</t>
  </si>
  <si>
    <t>Ramakur tank</t>
  </si>
  <si>
    <t>Ja puram new tank</t>
  </si>
  <si>
    <t>Ja puram old tank</t>
  </si>
  <si>
    <t>Kambhalapalli</t>
  </si>
  <si>
    <t>Chellatur tank</t>
  </si>
  <si>
    <t>Pt</t>
  </si>
  <si>
    <t>M.v.puram</t>
  </si>
  <si>
    <t>Mvpuram tank</t>
  </si>
  <si>
    <t>Nellepalle</t>
  </si>
  <si>
    <t>Velugonu chena charu</t>
  </si>
  <si>
    <t>Pangili</t>
  </si>
  <si>
    <t>Maddurupalli tank</t>
  </si>
  <si>
    <t>Pangili small tank</t>
  </si>
  <si>
    <t>Pangili big tank</t>
  </si>
  <si>
    <t>Kalujugunta tank</t>
  </si>
  <si>
    <t>Navabpet kunta</t>
  </si>
  <si>
    <t>Agartha tank</t>
  </si>
  <si>
    <t>Sydadupalli tank</t>
  </si>
  <si>
    <t>Sankranthipalli</t>
  </si>
  <si>
    <t>Dusarikunta pt</t>
  </si>
  <si>
    <t>Ankayya thota pt</t>
  </si>
  <si>
    <t>Peerlachavidi pt</t>
  </si>
  <si>
    <t>Errayyachenu pt</t>
  </si>
  <si>
    <t>Sanyanpalem</t>
  </si>
  <si>
    <t>Poditippa pt</t>
  </si>
  <si>
    <t>Sanayapalem tank</t>
  </si>
  <si>
    <t>Chintalakonda pt</t>
  </si>
  <si>
    <t>Enugurai ura tank</t>
  </si>
  <si>
    <t>Gopalnaidu thota pt</t>
  </si>
  <si>
    <t>Bandepalli tank</t>
  </si>
  <si>
    <t>Bandepalle big tank</t>
  </si>
  <si>
    <t>Koturupadu tank</t>
  </si>
  <si>
    <t>Koturupadu new tank</t>
  </si>
  <si>
    <t>Tegacherla</t>
  </si>
  <si>
    <t>Jilledu tank</t>
  </si>
  <si>
    <t>Ura tank</t>
  </si>
  <si>
    <t>Anaraga cheruvu</t>
  </si>
  <si>
    <t>Pedda cheruvu</t>
  </si>
  <si>
    <t>Kotta cheruvu</t>
  </si>
  <si>
    <t>Tegacherla tank</t>
  </si>
  <si>
    <t>Tumaya</t>
  </si>
  <si>
    <t>Tumaya tank</t>
  </si>
  <si>
    <t>Vepinapi</t>
  </si>
  <si>
    <t>Mittapalli tank</t>
  </si>
  <si>
    <t>Ramdevipalle tank</t>
  </si>
  <si>
    <t>Gonu narasayapalem tank</t>
  </si>
  <si>
    <t>V akkamambapuram tank</t>
  </si>
  <si>
    <t>Barripothu guntaguntaguntaguntagunta</t>
  </si>
  <si>
    <t>Althurthi tank</t>
  </si>
  <si>
    <t>Ammavaripalem</t>
  </si>
  <si>
    <t>China cheruvu</t>
  </si>
  <si>
    <t>Ayyagaripalem</t>
  </si>
  <si>
    <t>Bathulapalle</t>
  </si>
  <si>
    <t>Ura cheruv</t>
  </si>
  <si>
    <t>Kotha cheruv</t>
  </si>
  <si>
    <t>Bhogasamudram cheruv</t>
  </si>
  <si>
    <t>Biradavolu</t>
  </si>
  <si>
    <t>Biradavolu small tank</t>
  </si>
  <si>
    <t>Pottellavagu tank</t>
  </si>
  <si>
    <t>Chatagotla</t>
  </si>
  <si>
    <t>Villagecheruvu</t>
  </si>
  <si>
    <t>Chennareddipalle</t>
  </si>
  <si>
    <t>Chennareddipallesmalltank</t>
  </si>
  <si>
    <t>Duggunta</t>
  </si>
  <si>
    <t>Dugguntatank</t>
  </si>
  <si>
    <t>Konagalurutank</t>
  </si>
  <si>
    <t>Peddacheruvu</t>
  </si>
  <si>
    <t>Chekdam</t>
  </si>
  <si>
    <t>Yarracheruvu</t>
  </si>
  <si>
    <t>Musalayagunta</t>
  </si>
  <si>
    <t>Chinnacheruvu</t>
  </si>
  <si>
    <t>Kanuparthi</t>
  </si>
  <si>
    <t>Komati gunta cheruvu</t>
  </si>
  <si>
    <t>Kanuparti pedha cheruvu</t>
  </si>
  <si>
    <t>Ns kandrika cheruvu</t>
  </si>
  <si>
    <t>Marripalle gopasamudram</t>
  </si>
  <si>
    <t>Villegetank</t>
  </si>
  <si>
    <t>Marupuru</t>
  </si>
  <si>
    <t>Marupuru naidu</t>
  </si>
  <si>
    <t>Marupuru small</t>
  </si>
  <si>
    <t>Mogallur</t>
  </si>
  <si>
    <t>Guravapalemtank</t>
  </si>
  <si>
    <t>Easttank</t>
  </si>
  <si>
    <t>Nandivaya</t>
  </si>
  <si>
    <t>Smalltank</t>
  </si>
  <si>
    <t>Navuru</t>
  </si>
  <si>
    <t>Navuru tank</t>
  </si>
  <si>
    <t>Navurucheruvu</t>
  </si>
  <si>
    <t>Voti cheruvu</t>
  </si>
  <si>
    <t>Yerraballipindi tank</t>
  </si>
  <si>
    <t>Yerraballi ura tank</t>
  </si>
  <si>
    <t>Parlapalle</t>
  </si>
  <si>
    <t>Nn</t>
  </si>
  <si>
    <t>Podalakur</t>
  </si>
  <si>
    <t>Chittpallecheruvu</t>
  </si>
  <si>
    <t>Prabagiripatnam</t>
  </si>
  <si>
    <t>Yerra cheruvu</t>
  </si>
  <si>
    <t>Mallareddy cheruvu</t>
  </si>
  <si>
    <t>Pulikallu</t>
  </si>
  <si>
    <t>New tank</t>
  </si>
  <si>
    <t>East tank</t>
  </si>
  <si>
    <t>West tank</t>
  </si>
  <si>
    <t>R.y.palem</t>
  </si>
  <si>
    <t>Chinna cheruvu</t>
  </si>
  <si>
    <t>Ankamma tank</t>
  </si>
  <si>
    <t>Thatiparthi small</t>
  </si>
  <si>
    <t>Vavintaparthi</t>
  </si>
  <si>
    <t>Villagetank</t>
  </si>
  <si>
    <t>Westtank</t>
  </si>
  <si>
    <t>Velikantipalem</t>
  </si>
  <si>
    <t>Gopinati tank</t>
  </si>
  <si>
    <t>Vavintaparthitank</t>
  </si>
  <si>
    <t>RAPURU</t>
  </si>
  <si>
    <t>chellaturu</t>
  </si>
  <si>
    <t>Kandaleru reserviour</t>
  </si>
  <si>
    <t>FCS</t>
  </si>
  <si>
    <t>Perinial</t>
  </si>
  <si>
    <t>Name of the Cluster : MANUBOLU                                                                 Cluster in-charge:G.Venkataramanamma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</si>
</sst>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1F9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1"/>
  <sheetViews>
    <sheetView workbookViewId="0">
      <selection activeCell="H5" sqref="H5"/>
    </sheetView>
  </sheetViews>
  <sheetFormatPr defaultRowHeight="15"/>
  <cols>
    <col min="1" max="1" width="9.42578125" customWidth="1"/>
    <col min="5" max="5" width="13.5703125" customWidth="1"/>
    <col min="6" max="6" width="12.5703125" customWidth="1"/>
    <col min="7" max="7" width="9.42578125" bestFit="1" customWidth="1"/>
    <col min="8" max="8" width="10.85546875" bestFit="1" customWidth="1"/>
    <col min="9" max="9" width="12" bestFit="1" customWidth="1"/>
  </cols>
  <sheetData>
    <row r="1" spans="1:9" ht="27" customHeight="1">
      <c r="A1" s="18" t="s">
        <v>228</v>
      </c>
      <c r="B1" s="19"/>
      <c r="C1" s="19"/>
      <c r="D1" s="19"/>
      <c r="E1" s="19"/>
      <c r="F1" s="19"/>
      <c r="G1" s="19"/>
      <c r="H1" s="19"/>
      <c r="I1" s="20"/>
    </row>
    <row r="2" spans="1:9" ht="60">
      <c r="A2" s="10" t="s">
        <v>0</v>
      </c>
      <c r="B2" s="10" t="s">
        <v>1</v>
      </c>
      <c r="C2" s="10" t="s">
        <v>2</v>
      </c>
      <c r="D2" s="10" t="s">
        <v>3</v>
      </c>
      <c r="E2" s="10" t="s">
        <v>7</v>
      </c>
      <c r="F2" s="10" t="s">
        <v>19</v>
      </c>
      <c r="G2" s="10" t="s">
        <v>4</v>
      </c>
      <c r="H2" s="10" t="s">
        <v>5</v>
      </c>
      <c r="I2" s="10" t="s">
        <v>6</v>
      </c>
    </row>
    <row r="3" spans="1:9" ht="42.75">
      <c r="A3" s="2">
        <v>1</v>
      </c>
      <c r="B3" s="2" t="s">
        <v>9</v>
      </c>
      <c r="C3" s="2" t="s">
        <v>47</v>
      </c>
      <c r="D3" s="2" t="s">
        <v>72</v>
      </c>
      <c r="E3" s="5" t="s">
        <v>87</v>
      </c>
      <c r="F3" s="2" t="s">
        <v>11</v>
      </c>
      <c r="G3" s="2">
        <v>50</v>
      </c>
      <c r="H3" s="3">
        <f t="shared" ref="H3:H31" si="0">G3*25/100</f>
        <v>12.5</v>
      </c>
      <c r="I3" s="6">
        <f t="shared" ref="I3:I31" si="1">H3*2500</f>
        <v>31250</v>
      </c>
    </row>
    <row r="4" spans="1:9" ht="42.75">
      <c r="A4" s="2">
        <v>2</v>
      </c>
      <c r="B4" s="3" t="s">
        <v>9</v>
      </c>
      <c r="C4" s="3" t="s">
        <v>73</v>
      </c>
      <c r="D4" s="3" t="s">
        <v>74</v>
      </c>
      <c r="E4" s="5" t="s">
        <v>87</v>
      </c>
      <c r="F4" s="3" t="s">
        <v>11</v>
      </c>
      <c r="G4" s="3">
        <v>16</v>
      </c>
      <c r="H4" s="3">
        <f t="shared" si="0"/>
        <v>4</v>
      </c>
      <c r="I4" s="6">
        <f t="shared" si="1"/>
        <v>10000</v>
      </c>
    </row>
    <row r="5" spans="1:9" ht="57">
      <c r="A5" s="2">
        <v>3</v>
      </c>
      <c r="B5" s="2" t="s">
        <v>9</v>
      </c>
      <c r="C5" s="2" t="s">
        <v>54</v>
      </c>
      <c r="D5" s="2" t="s">
        <v>75</v>
      </c>
      <c r="E5" s="5" t="s">
        <v>87</v>
      </c>
      <c r="F5" s="2" t="s">
        <v>11</v>
      </c>
      <c r="G5" s="2">
        <v>18</v>
      </c>
      <c r="H5" s="3">
        <f t="shared" si="0"/>
        <v>4.5</v>
      </c>
      <c r="I5" s="6">
        <f t="shared" si="1"/>
        <v>11250</v>
      </c>
    </row>
    <row r="6" spans="1:9" ht="57">
      <c r="A6" s="2">
        <v>4</v>
      </c>
      <c r="B6" s="3" t="s">
        <v>9</v>
      </c>
      <c r="C6" s="3" t="s">
        <v>54</v>
      </c>
      <c r="D6" s="3" t="s">
        <v>76</v>
      </c>
      <c r="E6" s="5" t="s">
        <v>87</v>
      </c>
      <c r="F6" s="3" t="s">
        <v>11</v>
      </c>
      <c r="G6" s="3">
        <v>6</v>
      </c>
      <c r="H6" s="3">
        <f t="shared" si="0"/>
        <v>1.5</v>
      </c>
      <c r="I6" s="6">
        <f t="shared" si="1"/>
        <v>3750</v>
      </c>
    </row>
    <row r="7" spans="1:9" ht="42.75">
      <c r="A7" s="2">
        <v>5</v>
      </c>
      <c r="B7" s="2" t="s">
        <v>9</v>
      </c>
      <c r="C7" s="2" t="s">
        <v>54</v>
      </c>
      <c r="D7" s="2" t="s">
        <v>77</v>
      </c>
      <c r="E7" s="5" t="s">
        <v>87</v>
      </c>
      <c r="F7" s="2" t="s">
        <v>11</v>
      </c>
      <c r="G7" s="2">
        <v>5</v>
      </c>
      <c r="H7" s="3">
        <f t="shared" si="0"/>
        <v>1.25</v>
      </c>
      <c r="I7" s="6">
        <f t="shared" si="1"/>
        <v>3125</v>
      </c>
    </row>
    <row r="8" spans="1:9" ht="42.75">
      <c r="A8" s="2">
        <v>6</v>
      </c>
      <c r="B8" s="2" t="s">
        <v>9</v>
      </c>
      <c r="C8" s="2" t="s">
        <v>78</v>
      </c>
      <c r="D8" s="2" t="s">
        <v>79</v>
      </c>
      <c r="E8" s="5" t="s">
        <v>87</v>
      </c>
      <c r="F8" s="2" t="s">
        <v>11</v>
      </c>
      <c r="G8" s="2">
        <v>12</v>
      </c>
      <c r="H8" s="3">
        <f t="shared" si="0"/>
        <v>3</v>
      </c>
      <c r="I8" s="6">
        <f t="shared" si="1"/>
        <v>7500</v>
      </c>
    </row>
    <row r="9" spans="1:9" ht="57">
      <c r="A9" s="2">
        <v>7</v>
      </c>
      <c r="B9" s="3" t="s">
        <v>9</v>
      </c>
      <c r="C9" s="3" t="s">
        <v>78</v>
      </c>
      <c r="D9" s="3" t="s">
        <v>80</v>
      </c>
      <c r="E9" s="5" t="s">
        <v>87</v>
      </c>
      <c r="F9" s="3" t="s">
        <v>11</v>
      </c>
      <c r="G9" s="3">
        <v>13</v>
      </c>
      <c r="H9" s="3">
        <f t="shared" si="0"/>
        <v>3.25</v>
      </c>
      <c r="I9" s="6">
        <f t="shared" si="1"/>
        <v>8125</v>
      </c>
    </row>
    <row r="10" spans="1:9" ht="42.75">
      <c r="A10" s="2">
        <v>8</v>
      </c>
      <c r="B10" s="3" t="s">
        <v>9</v>
      </c>
      <c r="C10" s="3" t="s">
        <v>78</v>
      </c>
      <c r="D10" s="3" t="s">
        <v>81</v>
      </c>
      <c r="E10" s="5" t="s">
        <v>87</v>
      </c>
      <c r="F10" s="3" t="s">
        <v>11</v>
      </c>
      <c r="G10" s="3">
        <v>10</v>
      </c>
      <c r="H10" s="3">
        <f t="shared" si="0"/>
        <v>2.5</v>
      </c>
      <c r="I10" s="6">
        <f t="shared" si="1"/>
        <v>6250</v>
      </c>
    </row>
    <row r="11" spans="1:9" ht="42.75">
      <c r="A11" s="2">
        <v>9</v>
      </c>
      <c r="B11" s="2" t="s">
        <v>9</v>
      </c>
      <c r="C11" s="2" t="s">
        <v>61</v>
      </c>
      <c r="D11" s="2" t="s">
        <v>61</v>
      </c>
      <c r="E11" s="5" t="s">
        <v>87</v>
      </c>
      <c r="F11" s="2" t="s">
        <v>11</v>
      </c>
      <c r="G11" s="2">
        <v>18</v>
      </c>
      <c r="H11" s="3">
        <f t="shared" si="0"/>
        <v>4.5</v>
      </c>
      <c r="I11" s="6">
        <f t="shared" si="1"/>
        <v>11250</v>
      </c>
    </row>
    <row r="12" spans="1:9" ht="42.75">
      <c r="A12" s="2">
        <v>10</v>
      </c>
      <c r="B12" s="3" t="s">
        <v>9</v>
      </c>
      <c r="C12" s="3" t="s">
        <v>82</v>
      </c>
      <c r="D12" s="3" t="s">
        <v>83</v>
      </c>
      <c r="E12" s="5" t="s">
        <v>87</v>
      </c>
      <c r="F12" s="3" t="s">
        <v>11</v>
      </c>
      <c r="G12" s="3">
        <v>40</v>
      </c>
      <c r="H12" s="3">
        <f t="shared" si="0"/>
        <v>10</v>
      </c>
      <c r="I12" s="6">
        <f t="shared" si="1"/>
        <v>25000</v>
      </c>
    </row>
    <row r="13" spans="1:9" ht="42.75">
      <c r="A13" s="2">
        <v>11</v>
      </c>
      <c r="B13" s="2" t="s">
        <v>9</v>
      </c>
      <c r="C13" s="2" t="s">
        <v>82</v>
      </c>
      <c r="D13" s="2" t="s">
        <v>84</v>
      </c>
      <c r="E13" s="5" t="s">
        <v>87</v>
      </c>
      <c r="F13" s="2" t="s">
        <v>11</v>
      </c>
      <c r="G13" s="2">
        <v>9</v>
      </c>
      <c r="H13" s="3">
        <f t="shared" si="0"/>
        <v>2.25</v>
      </c>
      <c r="I13" s="6">
        <f t="shared" si="1"/>
        <v>5625</v>
      </c>
    </row>
    <row r="14" spans="1:9" ht="42.75">
      <c r="A14" s="2">
        <v>12</v>
      </c>
      <c r="B14" s="3" t="s">
        <v>9</v>
      </c>
      <c r="C14" s="3" t="s">
        <v>82</v>
      </c>
      <c r="D14" s="3" t="s">
        <v>85</v>
      </c>
      <c r="E14" s="5" t="s">
        <v>87</v>
      </c>
      <c r="F14" s="3" t="s">
        <v>11</v>
      </c>
      <c r="G14" s="3">
        <v>10</v>
      </c>
      <c r="H14" s="3">
        <f t="shared" si="0"/>
        <v>2.5</v>
      </c>
      <c r="I14" s="6">
        <f t="shared" si="1"/>
        <v>6250</v>
      </c>
    </row>
    <row r="15" spans="1:9" ht="57">
      <c r="A15" s="2">
        <v>13</v>
      </c>
      <c r="B15" s="2" t="s">
        <v>9</v>
      </c>
      <c r="C15" s="2" t="s">
        <v>82</v>
      </c>
      <c r="D15" s="2" t="s">
        <v>86</v>
      </c>
      <c r="E15" s="5" t="s">
        <v>87</v>
      </c>
      <c r="F15" s="2" t="s">
        <v>11</v>
      </c>
      <c r="G15" s="2">
        <v>10</v>
      </c>
      <c r="H15" s="3">
        <f t="shared" si="0"/>
        <v>2.5</v>
      </c>
      <c r="I15" s="6">
        <f t="shared" si="1"/>
        <v>6250</v>
      </c>
    </row>
    <row r="16" spans="1:9" ht="42.75">
      <c r="A16" s="2">
        <v>14</v>
      </c>
      <c r="B16" s="2" t="s">
        <v>21</v>
      </c>
      <c r="C16" s="2" t="s">
        <v>88</v>
      </c>
      <c r="D16" s="2" t="s">
        <v>89</v>
      </c>
      <c r="E16" s="5" t="s">
        <v>87</v>
      </c>
      <c r="F16" s="2" t="s">
        <v>11</v>
      </c>
      <c r="G16" s="2">
        <v>0.5</v>
      </c>
      <c r="H16" s="3">
        <f t="shared" si="0"/>
        <v>0.125</v>
      </c>
      <c r="I16" s="6">
        <f t="shared" si="1"/>
        <v>312.5</v>
      </c>
    </row>
    <row r="17" spans="1:9" ht="42.75">
      <c r="A17" s="2">
        <v>15</v>
      </c>
      <c r="B17" s="3" t="s">
        <v>21</v>
      </c>
      <c r="C17" s="3" t="s">
        <v>90</v>
      </c>
      <c r="D17" s="3" t="s">
        <v>91</v>
      </c>
      <c r="E17" s="5" t="s">
        <v>87</v>
      </c>
      <c r="F17" s="3" t="s">
        <v>11</v>
      </c>
      <c r="G17" s="3">
        <v>10</v>
      </c>
      <c r="H17" s="3">
        <f t="shared" si="0"/>
        <v>2.5</v>
      </c>
      <c r="I17" s="6">
        <f t="shared" si="1"/>
        <v>6250</v>
      </c>
    </row>
    <row r="18" spans="1:9" ht="42.75">
      <c r="A18" s="2">
        <v>16</v>
      </c>
      <c r="B18" s="2" t="s">
        <v>21</v>
      </c>
      <c r="C18" s="2" t="s">
        <v>90</v>
      </c>
      <c r="D18" s="2" t="s">
        <v>92</v>
      </c>
      <c r="E18" s="5" t="s">
        <v>87</v>
      </c>
      <c r="F18" s="2" t="s">
        <v>11</v>
      </c>
      <c r="G18" s="2">
        <v>18</v>
      </c>
      <c r="H18" s="3">
        <f t="shared" si="0"/>
        <v>4.5</v>
      </c>
      <c r="I18" s="6">
        <f t="shared" si="1"/>
        <v>11250</v>
      </c>
    </row>
    <row r="19" spans="1:9" ht="42.75">
      <c r="A19" s="2">
        <v>17</v>
      </c>
      <c r="B19" s="2" t="s">
        <v>21</v>
      </c>
      <c r="C19" s="2" t="s">
        <v>93</v>
      </c>
      <c r="D19" s="2" t="s">
        <v>94</v>
      </c>
      <c r="E19" s="5" t="s">
        <v>87</v>
      </c>
      <c r="F19" s="2" t="s">
        <v>11</v>
      </c>
      <c r="G19" s="2">
        <v>4</v>
      </c>
      <c r="H19" s="3">
        <f t="shared" si="0"/>
        <v>1</v>
      </c>
      <c r="I19" s="6">
        <f t="shared" si="1"/>
        <v>2500</v>
      </c>
    </row>
    <row r="20" spans="1:9" ht="42.75">
      <c r="A20" s="2">
        <v>18</v>
      </c>
      <c r="B20" s="3" t="s">
        <v>21</v>
      </c>
      <c r="C20" s="3" t="s">
        <v>93</v>
      </c>
      <c r="D20" s="3" t="s">
        <v>95</v>
      </c>
      <c r="E20" s="5" t="s">
        <v>87</v>
      </c>
      <c r="F20" s="3" t="s">
        <v>11</v>
      </c>
      <c r="G20" s="3">
        <v>1</v>
      </c>
      <c r="H20" s="3">
        <f t="shared" si="0"/>
        <v>0.25</v>
      </c>
      <c r="I20" s="6">
        <f t="shared" si="1"/>
        <v>625</v>
      </c>
    </row>
    <row r="21" spans="1:9" ht="42.75">
      <c r="A21" s="2">
        <v>19</v>
      </c>
      <c r="B21" s="2" t="s">
        <v>21</v>
      </c>
      <c r="C21" s="2" t="s">
        <v>93</v>
      </c>
      <c r="D21" s="2" t="s">
        <v>96</v>
      </c>
      <c r="E21" s="5" t="s">
        <v>87</v>
      </c>
      <c r="F21" s="2" t="s">
        <v>11</v>
      </c>
      <c r="G21" s="2">
        <v>1</v>
      </c>
      <c r="H21" s="3">
        <f t="shared" si="0"/>
        <v>0.25</v>
      </c>
      <c r="I21" s="6">
        <f t="shared" si="1"/>
        <v>625</v>
      </c>
    </row>
    <row r="22" spans="1:9" ht="42.75">
      <c r="A22" s="2">
        <v>20</v>
      </c>
      <c r="B22" s="3" t="s">
        <v>21</v>
      </c>
      <c r="C22" s="3" t="s">
        <v>93</v>
      </c>
      <c r="D22" s="3" t="s">
        <v>97</v>
      </c>
      <c r="E22" s="5" t="s">
        <v>87</v>
      </c>
      <c r="F22" s="3" t="s">
        <v>11</v>
      </c>
      <c r="G22" s="3">
        <v>3</v>
      </c>
      <c r="H22" s="3">
        <f t="shared" si="0"/>
        <v>0.75</v>
      </c>
      <c r="I22" s="6">
        <f t="shared" si="1"/>
        <v>1875</v>
      </c>
    </row>
    <row r="23" spans="1:9" ht="42.75">
      <c r="A23" s="2">
        <v>21</v>
      </c>
      <c r="B23" s="2" t="s">
        <v>21</v>
      </c>
      <c r="C23" s="2" t="s">
        <v>93</v>
      </c>
      <c r="D23" s="2" t="s">
        <v>98</v>
      </c>
      <c r="E23" s="5" t="s">
        <v>87</v>
      </c>
      <c r="F23" s="2" t="s">
        <v>11</v>
      </c>
      <c r="G23" s="2">
        <v>2</v>
      </c>
      <c r="H23" s="3">
        <f t="shared" si="0"/>
        <v>0.5</v>
      </c>
      <c r="I23" s="6">
        <f t="shared" si="1"/>
        <v>1250</v>
      </c>
    </row>
    <row r="24" spans="1:9" ht="42.75">
      <c r="A24" s="2">
        <v>22</v>
      </c>
      <c r="B24" s="3" t="s">
        <v>21</v>
      </c>
      <c r="C24" s="3" t="s">
        <v>93</v>
      </c>
      <c r="D24" s="3" t="s">
        <v>99</v>
      </c>
      <c r="E24" s="5" t="s">
        <v>87</v>
      </c>
      <c r="F24" s="3" t="s">
        <v>11</v>
      </c>
      <c r="G24" s="3">
        <v>1</v>
      </c>
      <c r="H24" s="3">
        <f t="shared" si="0"/>
        <v>0.25</v>
      </c>
      <c r="I24" s="6">
        <f t="shared" si="1"/>
        <v>625</v>
      </c>
    </row>
    <row r="25" spans="1:9" ht="42.75">
      <c r="A25" s="2">
        <v>23</v>
      </c>
      <c r="B25" s="2" t="s">
        <v>21</v>
      </c>
      <c r="C25" s="2" t="s">
        <v>93</v>
      </c>
      <c r="D25" s="2" t="s">
        <v>100</v>
      </c>
      <c r="E25" s="5" t="s">
        <v>87</v>
      </c>
      <c r="F25" s="2" t="s">
        <v>11</v>
      </c>
      <c r="G25" s="2">
        <v>5</v>
      </c>
      <c r="H25" s="3">
        <f t="shared" si="0"/>
        <v>1.25</v>
      </c>
      <c r="I25" s="6">
        <f t="shared" si="1"/>
        <v>3125</v>
      </c>
    </row>
    <row r="26" spans="1:9" ht="42.75">
      <c r="A26" s="2">
        <v>24</v>
      </c>
      <c r="B26" s="3" t="s">
        <v>21</v>
      </c>
      <c r="C26" s="3" t="s">
        <v>93</v>
      </c>
      <c r="D26" s="3" t="s">
        <v>101</v>
      </c>
      <c r="E26" s="5" t="s">
        <v>87</v>
      </c>
      <c r="F26" s="3" t="s">
        <v>11</v>
      </c>
      <c r="G26" s="3">
        <v>1</v>
      </c>
      <c r="H26" s="3">
        <f t="shared" si="0"/>
        <v>0.25</v>
      </c>
      <c r="I26" s="6">
        <f t="shared" si="1"/>
        <v>625</v>
      </c>
    </row>
    <row r="27" spans="1:9" ht="42.75">
      <c r="A27" s="2">
        <v>25</v>
      </c>
      <c r="B27" s="2" t="s">
        <v>21</v>
      </c>
      <c r="C27" s="2" t="s">
        <v>93</v>
      </c>
      <c r="D27" s="2" t="s">
        <v>102</v>
      </c>
      <c r="E27" s="5" t="s">
        <v>87</v>
      </c>
      <c r="F27" s="2" t="s">
        <v>11</v>
      </c>
      <c r="G27" s="2">
        <v>10</v>
      </c>
      <c r="H27" s="3">
        <f t="shared" si="0"/>
        <v>2.5</v>
      </c>
      <c r="I27" s="6">
        <f t="shared" si="1"/>
        <v>6250</v>
      </c>
    </row>
    <row r="28" spans="1:9" ht="42.75">
      <c r="A28" s="2">
        <v>26</v>
      </c>
      <c r="B28" s="3" t="s">
        <v>21</v>
      </c>
      <c r="C28" s="3" t="s">
        <v>103</v>
      </c>
      <c r="D28" s="3" t="s">
        <v>104</v>
      </c>
      <c r="E28" s="5" t="s">
        <v>87</v>
      </c>
      <c r="F28" s="3" t="s">
        <v>11</v>
      </c>
      <c r="G28" s="3">
        <v>9</v>
      </c>
      <c r="H28" s="3">
        <f t="shared" si="0"/>
        <v>2.25</v>
      </c>
      <c r="I28" s="6">
        <f t="shared" si="1"/>
        <v>5625</v>
      </c>
    </row>
    <row r="29" spans="1:9" ht="42.75">
      <c r="A29" s="2">
        <v>27</v>
      </c>
      <c r="B29" s="3" t="s">
        <v>21</v>
      </c>
      <c r="C29" s="3" t="s">
        <v>105</v>
      </c>
      <c r="D29" s="3" t="s">
        <v>106</v>
      </c>
      <c r="E29" s="5" t="s">
        <v>87</v>
      </c>
      <c r="F29" s="3" t="s">
        <v>11</v>
      </c>
      <c r="G29" s="3">
        <v>1</v>
      </c>
      <c r="H29" s="3">
        <f t="shared" si="0"/>
        <v>0.25</v>
      </c>
      <c r="I29" s="6">
        <f t="shared" si="1"/>
        <v>625</v>
      </c>
    </row>
    <row r="30" spans="1:9" ht="42.75">
      <c r="A30" s="2">
        <v>28</v>
      </c>
      <c r="B30" s="2" t="s">
        <v>21</v>
      </c>
      <c r="C30" s="2" t="s">
        <v>107</v>
      </c>
      <c r="D30" s="2" t="s">
        <v>108</v>
      </c>
      <c r="E30" s="5" t="s">
        <v>87</v>
      </c>
      <c r="F30" s="2" t="s">
        <v>11</v>
      </c>
      <c r="G30" s="2">
        <v>4</v>
      </c>
      <c r="H30" s="3">
        <f t="shared" si="0"/>
        <v>1</v>
      </c>
      <c r="I30" s="6">
        <f t="shared" si="1"/>
        <v>2500</v>
      </c>
    </row>
    <row r="31" spans="1:9" ht="42.75">
      <c r="A31" s="2">
        <v>29</v>
      </c>
      <c r="B31" s="2" t="s">
        <v>21</v>
      </c>
      <c r="C31" s="2" t="s">
        <v>107</v>
      </c>
      <c r="D31" s="2" t="s">
        <v>109</v>
      </c>
      <c r="E31" s="5" t="s">
        <v>87</v>
      </c>
      <c r="F31" s="2" t="s">
        <v>11</v>
      </c>
      <c r="G31" s="2">
        <v>3</v>
      </c>
      <c r="H31" s="3">
        <f t="shared" si="0"/>
        <v>0.75</v>
      </c>
      <c r="I31" s="6">
        <f t="shared" si="1"/>
        <v>1875</v>
      </c>
    </row>
    <row r="32" spans="1:9" ht="42.75">
      <c r="A32" s="2">
        <v>30</v>
      </c>
      <c r="B32" s="2" t="s">
        <v>21</v>
      </c>
      <c r="C32" s="2" t="s">
        <v>107</v>
      </c>
      <c r="D32" s="2" t="s">
        <v>110</v>
      </c>
      <c r="E32" s="5" t="s">
        <v>87</v>
      </c>
      <c r="F32" s="2" t="s">
        <v>11</v>
      </c>
      <c r="G32" s="2">
        <v>5</v>
      </c>
      <c r="H32" s="3">
        <f t="shared" ref="H32:H95" si="2">G32*25/100</f>
        <v>1.25</v>
      </c>
      <c r="I32" s="6">
        <f t="shared" ref="I32:I59" si="3">H32*2500</f>
        <v>3125</v>
      </c>
    </row>
    <row r="33" spans="1:9" ht="42.75">
      <c r="A33" s="2">
        <v>31</v>
      </c>
      <c r="B33" s="3" t="s">
        <v>21</v>
      </c>
      <c r="C33" s="3" t="s">
        <v>107</v>
      </c>
      <c r="D33" s="3" t="s">
        <v>111</v>
      </c>
      <c r="E33" s="5" t="s">
        <v>87</v>
      </c>
      <c r="F33" s="3" t="s">
        <v>11</v>
      </c>
      <c r="G33" s="3">
        <v>20</v>
      </c>
      <c r="H33" s="3">
        <f t="shared" si="2"/>
        <v>5</v>
      </c>
      <c r="I33" s="6">
        <f t="shared" si="3"/>
        <v>12500</v>
      </c>
    </row>
    <row r="34" spans="1:9" ht="57">
      <c r="A34" s="2">
        <v>32</v>
      </c>
      <c r="B34" s="3" t="s">
        <v>21</v>
      </c>
      <c r="C34" s="3" t="s">
        <v>64</v>
      </c>
      <c r="D34" s="3" t="s">
        <v>112</v>
      </c>
      <c r="E34" s="5" t="s">
        <v>87</v>
      </c>
      <c r="F34" s="3" t="s">
        <v>11</v>
      </c>
      <c r="G34" s="3">
        <v>4</v>
      </c>
      <c r="H34" s="3">
        <f t="shared" si="2"/>
        <v>1</v>
      </c>
      <c r="I34" s="6">
        <f t="shared" si="3"/>
        <v>2500</v>
      </c>
    </row>
    <row r="35" spans="1:9" ht="42.75">
      <c r="A35" s="2">
        <v>33</v>
      </c>
      <c r="B35" s="2" t="s">
        <v>21</v>
      </c>
      <c r="C35" s="2" t="s">
        <v>64</v>
      </c>
      <c r="D35" s="2" t="s">
        <v>113</v>
      </c>
      <c r="E35" s="5" t="s">
        <v>87</v>
      </c>
      <c r="F35" s="2" t="s">
        <v>11</v>
      </c>
      <c r="G35" s="2">
        <v>10</v>
      </c>
      <c r="H35" s="3">
        <f t="shared" si="2"/>
        <v>2.5</v>
      </c>
      <c r="I35" s="6">
        <f t="shared" si="3"/>
        <v>6250</v>
      </c>
    </row>
    <row r="36" spans="1:9" ht="42.75">
      <c r="A36" s="2">
        <v>34</v>
      </c>
      <c r="B36" s="3" t="s">
        <v>21</v>
      </c>
      <c r="C36" s="3" t="s">
        <v>114</v>
      </c>
      <c r="D36" s="3" t="s">
        <v>115</v>
      </c>
      <c r="E36" s="5" t="s">
        <v>87</v>
      </c>
      <c r="F36" s="3" t="s">
        <v>11</v>
      </c>
      <c r="G36" s="3">
        <v>10</v>
      </c>
      <c r="H36" s="3">
        <f t="shared" si="2"/>
        <v>2.5</v>
      </c>
      <c r="I36" s="6">
        <f t="shared" si="3"/>
        <v>6250</v>
      </c>
    </row>
    <row r="37" spans="1:9" ht="42.75">
      <c r="A37" s="2">
        <v>35</v>
      </c>
      <c r="B37" s="2" t="s">
        <v>21</v>
      </c>
      <c r="C37" s="2" t="s">
        <v>114</v>
      </c>
      <c r="D37" s="2" t="s">
        <v>116</v>
      </c>
      <c r="E37" s="5" t="s">
        <v>87</v>
      </c>
      <c r="F37" s="2" t="s">
        <v>11</v>
      </c>
      <c r="G37" s="2">
        <v>1</v>
      </c>
      <c r="H37" s="3">
        <f t="shared" si="2"/>
        <v>0.25</v>
      </c>
      <c r="I37" s="6">
        <f t="shared" si="3"/>
        <v>625</v>
      </c>
    </row>
    <row r="38" spans="1:9" ht="42.75">
      <c r="A38" s="2">
        <v>36</v>
      </c>
      <c r="B38" s="3" t="s">
        <v>21</v>
      </c>
      <c r="C38" s="3" t="s">
        <v>117</v>
      </c>
      <c r="D38" s="3" t="s">
        <v>118</v>
      </c>
      <c r="E38" s="5" t="s">
        <v>87</v>
      </c>
      <c r="F38" s="3" t="s">
        <v>11</v>
      </c>
      <c r="G38" s="3">
        <v>20</v>
      </c>
      <c r="H38" s="3">
        <f t="shared" si="2"/>
        <v>5</v>
      </c>
      <c r="I38" s="6">
        <f t="shared" si="3"/>
        <v>12500</v>
      </c>
    </row>
    <row r="39" spans="1:9" ht="42.75">
      <c r="A39" s="2">
        <v>37</v>
      </c>
      <c r="B39" s="3" t="s">
        <v>21</v>
      </c>
      <c r="C39" s="3" t="s">
        <v>119</v>
      </c>
      <c r="D39" s="3" t="s">
        <v>120</v>
      </c>
      <c r="E39" s="5" t="s">
        <v>87</v>
      </c>
      <c r="F39" s="3" t="s">
        <v>11</v>
      </c>
      <c r="G39" s="3">
        <v>12</v>
      </c>
      <c r="H39" s="3">
        <f t="shared" si="2"/>
        <v>3</v>
      </c>
      <c r="I39" s="6">
        <f t="shared" si="3"/>
        <v>7500</v>
      </c>
    </row>
    <row r="40" spans="1:9" ht="42.75">
      <c r="A40" s="2">
        <v>38</v>
      </c>
      <c r="B40" s="3" t="s">
        <v>21</v>
      </c>
      <c r="C40" s="3" t="s">
        <v>121</v>
      </c>
      <c r="D40" s="3" t="s">
        <v>122</v>
      </c>
      <c r="E40" s="5" t="s">
        <v>87</v>
      </c>
      <c r="F40" s="3" t="s">
        <v>11</v>
      </c>
      <c r="G40" s="3">
        <v>4</v>
      </c>
      <c r="H40" s="3">
        <f t="shared" si="2"/>
        <v>1</v>
      </c>
      <c r="I40" s="6">
        <f t="shared" si="3"/>
        <v>2500</v>
      </c>
    </row>
    <row r="41" spans="1:9" ht="42.75">
      <c r="A41" s="2">
        <v>39</v>
      </c>
      <c r="B41" s="2" t="s">
        <v>21</v>
      </c>
      <c r="C41" s="2" t="s">
        <v>121</v>
      </c>
      <c r="D41" s="2" t="s">
        <v>123</v>
      </c>
      <c r="E41" s="5" t="s">
        <v>87</v>
      </c>
      <c r="F41" s="2" t="s">
        <v>11</v>
      </c>
      <c r="G41" s="2">
        <v>14</v>
      </c>
      <c r="H41" s="3">
        <f t="shared" si="2"/>
        <v>3.5</v>
      </c>
      <c r="I41" s="6">
        <f t="shared" si="3"/>
        <v>8750</v>
      </c>
    </row>
    <row r="42" spans="1:9" ht="42.75">
      <c r="A42" s="2">
        <v>40</v>
      </c>
      <c r="B42" s="3" t="s">
        <v>21</v>
      </c>
      <c r="C42" s="3" t="s">
        <v>121</v>
      </c>
      <c r="D42" s="3" t="s">
        <v>124</v>
      </c>
      <c r="E42" s="5" t="s">
        <v>87</v>
      </c>
      <c r="F42" s="3" t="s">
        <v>11</v>
      </c>
      <c r="G42" s="3">
        <v>4</v>
      </c>
      <c r="H42" s="3">
        <f t="shared" si="2"/>
        <v>1</v>
      </c>
      <c r="I42" s="6">
        <f t="shared" si="3"/>
        <v>2500</v>
      </c>
    </row>
    <row r="43" spans="1:9" ht="42.75">
      <c r="A43" s="2">
        <v>41</v>
      </c>
      <c r="B43" s="2" t="s">
        <v>21</v>
      </c>
      <c r="C43" s="2" t="s">
        <v>121</v>
      </c>
      <c r="D43" s="2" t="s">
        <v>125</v>
      </c>
      <c r="E43" s="5" t="s">
        <v>87</v>
      </c>
      <c r="F43" s="2" t="s">
        <v>11</v>
      </c>
      <c r="G43" s="2">
        <v>4</v>
      </c>
      <c r="H43" s="3">
        <f t="shared" si="2"/>
        <v>1</v>
      </c>
      <c r="I43" s="6">
        <f t="shared" si="3"/>
        <v>2500</v>
      </c>
    </row>
    <row r="44" spans="1:9" ht="42.75">
      <c r="A44" s="2">
        <v>42</v>
      </c>
      <c r="B44" s="2" t="s">
        <v>21</v>
      </c>
      <c r="C44" s="2" t="s">
        <v>21</v>
      </c>
      <c r="D44" s="2" t="s">
        <v>126</v>
      </c>
      <c r="E44" s="5" t="s">
        <v>87</v>
      </c>
      <c r="F44" s="2" t="s">
        <v>11</v>
      </c>
      <c r="G44" s="2">
        <v>5</v>
      </c>
      <c r="H44" s="3">
        <f t="shared" si="2"/>
        <v>1.25</v>
      </c>
      <c r="I44" s="6">
        <f t="shared" si="3"/>
        <v>3125</v>
      </c>
    </row>
    <row r="45" spans="1:9" ht="42.75">
      <c r="A45" s="2">
        <v>43</v>
      </c>
      <c r="B45" s="2" t="s">
        <v>21</v>
      </c>
      <c r="C45" s="2" t="s">
        <v>21</v>
      </c>
      <c r="D45" s="2" t="s">
        <v>127</v>
      </c>
      <c r="E45" s="5" t="s">
        <v>87</v>
      </c>
      <c r="F45" s="2" t="s">
        <v>11</v>
      </c>
      <c r="G45" s="2">
        <v>1</v>
      </c>
      <c r="H45" s="3">
        <f t="shared" si="2"/>
        <v>0.25</v>
      </c>
      <c r="I45" s="6">
        <f t="shared" si="3"/>
        <v>625</v>
      </c>
    </row>
    <row r="46" spans="1:9" ht="42.75">
      <c r="A46" s="2">
        <v>44</v>
      </c>
      <c r="B46" s="3" t="s">
        <v>21</v>
      </c>
      <c r="C46" s="3" t="s">
        <v>21</v>
      </c>
      <c r="D46" s="3" t="s">
        <v>128</v>
      </c>
      <c r="E46" s="5" t="s">
        <v>87</v>
      </c>
      <c r="F46" s="3" t="s">
        <v>11</v>
      </c>
      <c r="G46" s="3">
        <v>5</v>
      </c>
      <c r="H46" s="3">
        <f t="shared" si="2"/>
        <v>1.25</v>
      </c>
      <c r="I46" s="6">
        <f t="shared" si="3"/>
        <v>3125</v>
      </c>
    </row>
    <row r="47" spans="1:9" ht="42.75">
      <c r="A47" s="2">
        <v>45</v>
      </c>
      <c r="B47" s="2" t="s">
        <v>21</v>
      </c>
      <c r="C47" s="2" t="s">
        <v>129</v>
      </c>
      <c r="D47" s="2" t="s">
        <v>130</v>
      </c>
      <c r="E47" s="5" t="s">
        <v>87</v>
      </c>
      <c r="F47" s="2" t="s">
        <v>11</v>
      </c>
      <c r="G47" s="2">
        <v>25</v>
      </c>
      <c r="H47" s="3">
        <f t="shared" si="2"/>
        <v>6.25</v>
      </c>
      <c r="I47" s="6">
        <f t="shared" si="3"/>
        <v>15625</v>
      </c>
    </row>
    <row r="48" spans="1:9" ht="42.75">
      <c r="A48" s="2">
        <v>46</v>
      </c>
      <c r="B48" s="3" t="s">
        <v>21</v>
      </c>
      <c r="C48" s="3" t="s">
        <v>129</v>
      </c>
      <c r="D48" s="3" t="s">
        <v>131</v>
      </c>
      <c r="E48" s="5" t="s">
        <v>87</v>
      </c>
      <c r="F48" s="3" t="s">
        <v>11</v>
      </c>
      <c r="G48" s="3">
        <v>1</v>
      </c>
      <c r="H48" s="3">
        <f t="shared" si="2"/>
        <v>0.25</v>
      </c>
      <c r="I48" s="6">
        <f t="shared" si="3"/>
        <v>625</v>
      </c>
    </row>
    <row r="49" spans="1:9" ht="42.75">
      <c r="A49" s="2">
        <v>47</v>
      </c>
      <c r="B49" s="2" t="s">
        <v>21</v>
      </c>
      <c r="C49" s="2" t="s">
        <v>129</v>
      </c>
      <c r="D49" s="2" t="s">
        <v>132</v>
      </c>
      <c r="E49" s="5" t="s">
        <v>87</v>
      </c>
      <c r="F49" s="2" t="s">
        <v>11</v>
      </c>
      <c r="G49" s="2">
        <v>50</v>
      </c>
      <c r="H49" s="3">
        <f t="shared" si="2"/>
        <v>12.5</v>
      </c>
      <c r="I49" s="6">
        <f t="shared" si="3"/>
        <v>31250</v>
      </c>
    </row>
    <row r="50" spans="1:9" ht="42.75">
      <c r="A50" s="2">
        <v>48</v>
      </c>
      <c r="B50" s="3" t="s">
        <v>21</v>
      </c>
      <c r="C50" s="3" t="s">
        <v>129</v>
      </c>
      <c r="D50" s="3" t="s">
        <v>133</v>
      </c>
      <c r="E50" s="5" t="s">
        <v>87</v>
      </c>
      <c r="F50" s="3" t="s">
        <v>11</v>
      </c>
      <c r="G50" s="3">
        <v>0.5</v>
      </c>
      <c r="H50" s="3">
        <f t="shared" si="2"/>
        <v>0.125</v>
      </c>
      <c r="I50" s="6">
        <f t="shared" si="3"/>
        <v>312.5</v>
      </c>
    </row>
    <row r="51" spans="1:9" ht="42.75">
      <c r="A51" s="2">
        <v>49</v>
      </c>
      <c r="B51" s="2" t="s">
        <v>21</v>
      </c>
      <c r="C51" s="2" t="s">
        <v>134</v>
      </c>
      <c r="D51" s="2" t="s">
        <v>135</v>
      </c>
      <c r="E51" s="5" t="s">
        <v>87</v>
      </c>
      <c r="F51" s="2" t="s">
        <v>11</v>
      </c>
      <c r="G51" s="2">
        <v>1</v>
      </c>
      <c r="H51" s="3">
        <f t="shared" si="2"/>
        <v>0.25</v>
      </c>
      <c r="I51" s="6">
        <f t="shared" si="3"/>
        <v>625</v>
      </c>
    </row>
    <row r="52" spans="1:9" ht="42.75">
      <c r="A52" s="2">
        <v>50</v>
      </c>
      <c r="B52" s="3" t="s">
        <v>21</v>
      </c>
      <c r="C52" s="3" t="s">
        <v>134</v>
      </c>
      <c r="D52" s="3" t="s">
        <v>136</v>
      </c>
      <c r="E52" s="5" t="s">
        <v>87</v>
      </c>
      <c r="F52" s="3" t="s">
        <v>11</v>
      </c>
      <c r="G52" s="3">
        <v>10</v>
      </c>
      <c r="H52" s="3">
        <f t="shared" si="2"/>
        <v>2.5</v>
      </c>
      <c r="I52" s="6">
        <f t="shared" si="3"/>
        <v>6250</v>
      </c>
    </row>
    <row r="53" spans="1:9" ht="42.75">
      <c r="A53" s="2">
        <v>51</v>
      </c>
      <c r="B53" s="2" t="s">
        <v>21</v>
      </c>
      <c r="C53" s="2" t="s">
        <v>134</v>
      </c>
      <c r="D53" s="2" t="s">
        <v>137</v>
      </c>
      <c r="E53" s="5" t="s">
        <v>87</v>
      </c>
      <c r="F53" s="2" t="s">
        <v>11</v>
      </c>
      <c r="G53" s="2">
        <v>4</v>
      </c>
      <c r="H53" s="3">
        <f t="shared" si="2"/>
        <v>1</v>
      </c>
      <c r="I53" s="6">
        <f t="shared" si="3"/>
        <v>2500</v>
      </c>
    </row>
    <row r="54" spans="1:9" ht="42.75">
      <c r="A54" s="2">
        <v>52</v>
      </c>
      <c r="B54" s="3" t="s">
        <v>21</v>
      </c>
      <c r="C54" s="3" t="s">
        <v>134</v>
      </c>
      <c r="D54" s="3" t="s">
        <v>138</v>
      </c>
      <c r="E54" s="5" t="s">
        <v>87</v>
      </c>
      <c r="F54" s="3" t="s">
        <v>11</v>
      </c>
      <c r="G54" s="3">
        <v>1</v>
      </c>
      <c r="H54" s="3">
        <f t="shared" si="2"/>
        <v>0.25</v>
      </c>
      <c r="I54" s="6">
        <f t="shared" si="3"/>
        <v>625</v>
      </c>
    </row>
    <row r="55" spans="1:9" ht="42.75">
      <c r="A55" s="2">
        <v>53</v>
      </c>
      <c r="B55" s="2" t="s">
        <v>21</v>
      </c>
      <c r="C55" s="2" t="s">
        <v>134</v>
      </c>
      <c r="D55" s="2" t="s">
        <v>139</v>
      </c>
      <c r="E55" s="5" t="s">
        <v>87</v>
      </c>
      <c r="F55" s="2" t="s">
        <v>11</v>
      </c>
      <c r="G55" s="2">
        <v>2</v>
      </c>
      <c r="H55" s="3">
        <f t="shared" si="2"/>
        <v>0.5</v>
      </c>
      <c r="I55" s="6">
        <f t="shared" si="3"/>
        <v>1250</v>
      </c>
    </row>
    <row r="56" spans="1:9" ht="42.75">
      <c r="A56" s="2">
        <v>54</v>
      </c>
      <c r="B56" s="3" t="s">
        <v>21</v>
      </c>
      <c r="C56" s="3" t="s">
        <v>70</v>
      </c>
      <c r="D56" s="3" t="s">
        <v>140</v>
      </c>
      <c r="E56" s="5" t="s">
        <v>87</v>
      </c>
      <c r="F56" s="3" t="s">
        <v>11</v>
      </c>
      <c r="G56" s="3">
        <v>2</v>
      </c>
      <c r="H56" s="3">
        <f t="shared" si="2"/>
        <v>0.5</v>
      </c>
      <c r="I56" s="6">
        <f t="shared" si="3"/>
        <v>1250</v>
      </c>
    </row>
    <row r="57" spans="1:9" ht="42.75">
      <c r="A57" s="2">
        <v>55</v>
      </c>
      <c r="B57" s="2" t="s">
        <v>21</v>
      </c>
      <c r="C57" s="2" t="s">
        <v>70</v>
      </c>
      <c r="D57" s="2" t="s">
        <v>141</v>
      </c>
      <c r="E57" s="5" t="s">
        <v>87</v>
      </c>
      <c r="F57" s="2" t="s">
        <v>11</v>
      </c>
      <c r="G57" s="2">
        <v>8</v>
      </c>
      <c r="H57" s="3">
        <f t="shared" si="2"/>
        <v>2</v>
      </c>
      <c r="I57" s="6">
        <f t="shared" si="3"/>
        <v>5000</v>
      </c>
    </row>
    <row r="58" spans="1:9" ht="42.75">
      <c r="A58" s="2">
        <v>56</v>
      </c>
      <c r="B58" s="3" t="s">
        <v>21</v>
      </c>
      <c r="C58" s="3" t="s">
        <v>70</v>
      </c>
      <c r="D58" s="3" t="s">
        <v>142</v>
      </c>
      <c r="E58" s="5" t="s">
        <v>87</v>
      </c>
      <c r="F58" s="3" t="s">
        <v>11</v>
      </c>
      <c r="G58" s="3">
        <v>6</v>
      </c>
      <c r="H58" s="3">
        <f t="shared" si="2"/>
        <v>1.5</v>
      </c>
      <c r="I58" s="6">
        <f t="shared" si="3"/>
        <v>3750</v>
      </c>
    </row>
    <row r="59" spans="1:9" ht="42.75">
      <c r="A59" s="2">
        <v>57</v>
      </c>
      <c r="B59" s="2" t="s">
        <v>21</v>
      </c>
      <c r="C59" s="2" t="s">
        <v>70</v>
      </c>
      <c r="D59" s="2" t="s">
        <v>143</v>
      </c>
      <c r="E59" s="5" t="s">
        <v>87</v>
      </c>
      <c r="F59" s="2" t="s">
        <v>11</v>
      </c>
      <c r="G59" s="2">
        <v>2</v>
      </c>
      <c r="H59" s="3">
        <f t="shared" si="2"/>
        <v>0.5</v>
      </c>
      <c r="I59" s="6">
        <f t="shared" si="3"/>
        <v>1250</v>
      </c>
    </row>
    <row r="60" spans="1:9" ht="42.75">
      <c r="A60" s="2">
        <v>58</v>
      </c>
      <c r="B60" s="3" t="s">
        <v>21</v>
      </c>
      <c r="C60" s="3" t="s">
        <v>70</v>
      </c>
      <c r="D60" s="3" t="s">
        <v>70</v>
      </c>
      <c r="E60" s="5" t="s">
        <v>87</v>
      </c>
      <c r="F60" s="2" t="s">
        <v>11</v>
      </c>
      <c r="G60" s="3">
        <v>0</v>
      </c>
      <c r="H60" s="3">
        <f t="shared" si="2"/>
        <v>0</v>
      </c>
      <c r="I60" s="7">
        <f>H60*2500</f>
        <v>0</v>
      </c>
    </row>
    <row r="61" spans="1:9" ht="42.75">
      <c r="A61" s="2">
        <v>59</v>
      </c>
      <c r="B61" s="3" t="s">
        <v>21</v>
      </c>
      <c r="C61" s="3" t="s">
        <v>144</v>
      </c>
      <c r="D61" s="3" t="s">
        <v>145</v>
      </c>
      <c r="E61" s="5" t="s">
        <v>87</v>
      </c>
      <c r="F61" s="3" t="s">
        <v>11</v>
      </c>
      <c r="G61" s="3">
        <v>2</v>
      </c>
      <c r="H61" s="3">
        <f t="shared" si="2"/>
        <v>0.5</v>
      </c>
      <c r="I61" s="7">
        <f t="shared" ref="I61:I117" si="4">H61*2500</f>
        <v>1250</v>
      </c>
    </row>
    <row r="62" spans="1:9" ht="42.75">
      <c r="A62" s="2">
        <v>60</v>
      </c>
      <c r="B62" s="2" t="s">
        <v>21</v>
      </c>
      <c r="C62" s="2" t="s">
        <v>144</v>
      </c>
      <c r="D62" s="2" t="s">
        <v>146</v>
      </c>
      <c r="E62" s="5" t="s">
        <v>87</v>
      </c>
      <c r="F62" s="2" t="s">
        <v>11</v>
      </c>
      <c r="G62" s="2">
        <v>3</v>
      </c>
      <c r="H62" s="3">
        <f t="shared" si="2"/>
        <v>0.75</v>
      </c>
      <c r="I62" s="7">
        <f t="shared" si="4"/>
        <v>1875</v>
      </c>
    </row>
    <row r="63" spans="1:9" ht="42.75">
      <c r="A63" s="2">
        <v>61</v>
      </c>
      <c r="B63" s="3" t="s">
        <v>21</v>
      </c>
      <c r="C63" s="3" t="s">
        <v>144</v>
      </c>
      <c r="D63" s="3" t="s">
        <v>147</v>
      </c>
      <c r="E63" s="5" t="s">
        <v>87</v>
      </c>
      <c r="F63" s="3" t="s">
        <v>11</v>
      </c>
      <c r="G63" s="3">
        <v>3</v>
      </c>
      <c r="H63" s="3">
        <f t="shared" si="2"/>
        <v>0.75</v>
      </c>
      <c r="I63" s="7">
        <f t="shared" si="4"/>
        <v>1875</v>
      </c>
    </row>
    <row r="64" spans="1:9" ht="42.75">
      <c r="A64" s="2">
        <v>62</v>
      </c>
      <c r="B64" s="2" t="s">
        <v>21</v>
      </c>
      <c r="C64" s="2" t="s">
        <v>144</v>
      </c>
      <c r="D64" s="2" t="s">
        <v>148</v>
      </c>
      <c r="E64" s="5" t="s">
        <v>87</v>
      </c>
      <c r="F64" s="2" t="s">
        <v>11</v>
      </c>
      <c r="G64" s="2">
        <v>5</v>
      </c>
      <c r="H64" s="3">
        <f t="shared" si="2"/>
        <v>1.25</v>
      </c>
      <c r="I64" s="7">
        <f t="shared" si="4"/>
        <v>3125</v>
      </c>
    </row>
    <row r="65" spans="1:9" ht="42.75">
      <c r="A65" s="2">
        <v>63</v>
      </c>
      <c r="B65" s="3" t="s">
        <v>21</v>
      </c>
      <c r="C65" s="3" t="s">
        <v>144</v>
      </c>
      <c r="D65" s="3" t="s">
        <v>149</v>
      </c>
      <c r="E65" s="5" t="s">
        <v>87</v>
      </c>
      <c r="F65" s="3" t="s">
        <v>11</v>
      </c>
      <c r="G65" s="3">
        <v>70</v>
      </c>
      <c r="H65" s="3">
        <f t="shared" si="2"/>
        <v>17.5</v>
      </c>
      <c r="I65" s="7">
        <f t="shared" si="4"/>
        <v>43750</v>
      </c>
    </row>
    <row r="66" spans="1:9" ht="42.75">
      <c r="A66" s="2">
        <v>64</v>
      </c>
      <c r="B66" s="2" t="s">
        <v>21</v>
      </c>
      <c r="C66" s="2" t="s">
        <v>144</v>
      </c>
      <c r="D66" s="2" t="s">
        <v>150</v>
      </c>
      <c r="E66" s="5" t="s">
        <v>87</v>
      </c>
      <c r="F66" s="2" t="s">
        <v>11</v>
      </c>
      <c r="G66" s="2">
        <v>2</v>
      </c>
      <c r="H66" s="3">
        <f t="shared" si="2"/>
        <v>0.5</v>
      </c>
      <c r="I66" s="7">
        <f t="shared" si="4"/>
        <v>1250</v>
      </c>
    </row>
    <row r="67" spans="1:9" ht="42.75">
      <c r="A67" s="2">
        <v>65</v>
      </c>
      <c r="B67" s="2" t="s">
        <v>21</v>
      </c>
      <c r="C67" s="2" t="s">
        <v>151</v>
      </c>
      <c r="D67" s="2" t="s">
        <v>152</v>
      </c>
      <c r="E67" s="5" t="s">
        <v>87</v>
      </c>
      <c r="F67" s="2" t="s">
        <v>11</v>
      </c>
      <c r="G67" s="2">
        <v>20</v>
      </c>
      <c r="H67" s="3">
        <f t="shared" si="2"/>
        <v>5</v>
      </c>
      <c r="I67" s="7">
        <f t="shared" si="4"/>
        <v>12500</v>
      </c>
    </row>
    <row r="68" spans="1:9" ht="42.75">
      <c r="A68" s="2">
        <v>66</v>
      </c>
      <c r="B68" s="3" t="s">
        <v>21</v>
      </c>
      <c r="C68" s="3" t="s">
        <v>153</v>
      </c>
      <c r="D68" s="3" t="s">
        <v>154</v>
      </c>
      <c r="E68" s="5" t="s">
        <v>87</v>
      </c>
      <c r="F68" s="3" t="s">
        <v>11</v>
      </c>
      <c r="G68" s="3">
        <v>10</v>
      </c>
      <c r="H68" s="3">
        <f t="shared" si="2"/>
        <v>2.5</v>
      </c>
      <c r="I68" s="7">
        <f t="shared" si="4"/>
        <v>6250</v>
      </c>
    </row>
    <row r="69" spans="1:9" ht="42.75">
      <c r="A69" s="2">
        <v>67</v>
      </c>
      <c r="B69" s="2" t="s">
        <v>21</v>
      </c>
      <c r="C69" s="2" t="s">
        <v>153</v>
      </c>
      <c r="D69" s="2" t="s">
        <v>155</v>
      </c>
      <c r="E69" s="5" t="s">
        <v>87</v>
      </c>
      <c r="F69" s="2" t="s">
        <v>11</v>
      </c>
      <c r="G69" s="2">
        <v>20</v>
      </c>
      <c r="H69" s="3">
        <f t="shared" si="2"/>
        <v>5</v>
      </c>
      <c r="I69" s="7">
        <f t="shared" si="4"/>
        <v>12500</v>
      </c>
    </row>
    <row r="70" spans="1:9" ht="57">
      <c r="A70" s="2">
        <v>68</v>
      </c>
      <c r="B70" s="3" t="s">
        <v>21</v>
      </c>
      <c r="C70" s="3" t="s">
        <v>153</v>
      </c>
      <c r="D70" s="3" t="s">
        <v>156</v>
      </c>
      <c r="E70" s="5" t="s">
        <v>87</v>
      </c>
      <c r="F70" s="3" t="s">
        <v>11</v>
      </c>
      <c r="G70" s="3">
        <v>18</v>
      </c>
      <c r="H70" s="3">
        <f t="shared" si="2"/>
        <v>4.5</v>
      </c>
      <c r="I70" s="7">
        <f t="shared" si="4"/>
        <v>11250</v>
      </c>
    </row>
    <row r="71" spans="1:9" ht="57">
      <c r="A71" s="2">
        <v>69</v>
      </c>
      <c r="B71" s="2" t="s">
        <v>21</v>
      </c>
      <c r="C71" s="2" t="s">
        <v>153</v>
      </c>
      <c r="D71" s="2" t="s">
        <v>157</v>
      </c>
      <c r="E71" s="5" t="s">
        <v>87</v>
      </c>
      <c r="F71" s="2" t="s">
        <v>11</v>
      </c>
      <c r="G71" s="2">
        <v>2</v>
      </c>
      <c r="H71" s="3">
        <f t="shared" si="2"/>
        <v>0.5</v>
      </c>
      <c r="I71" s="7">
        <f t="shared" si="4"/>
        <v>1250</v>
      </c>
    </row>
    <row r="72" spans="1:9" ht="85.5">
      <c r="A72" s="2">
        <v>70</v>
      </c>
      <c r="B72" s="2" t="s">
        <v>21</v>
      </c>
      <c r="C72" s="2" t="s">
        <v>24</v>
      </c>
      <c r="D72" s="2" t="s">
        <v>158</v>
      </c>
      <c r="E72" s="5" t="s">
        <v>87</v>
      </c>
      <c r="F72" s="2" t="s">
        <v>11</v>
      </c>
      <c r="G72" s="2">
        <v>5</v>
      </c>
      <c r="H72" s="3">
        <f t="shared" si="2"/>
        <v>1.25</v>
      </c>
      <c r="I72" s="7">
        <f t="shared" si="4"/>
        <v>3125</v>
      </c>
    </row>
    <row r="73" spans="1:9" ht="42.75">
      <c r="A73" s="2">
        <v>71</v>
      </c>
      <c r="B73" s="2" t="s">
        <v>26</v>
      </c>
      <c r="C73" s="2" t="s">
        <v>27</v>
      </c>
      <c r="D73" s="2" t="s">
        <v>159</v>
      </c>
      <c r="E73" s="5" t="s">
        <v>87</v>
      </c>
      <c r="F73" s="2" t="s">
        <v>11</v>
      </c>
      <c r="G73" s="2">
        <v>4</v>
      </c>
      <c r="H73" s="3">
        <f t="shared" si="2"/>
        <v>1</v>
      </c>
      <c r="I73" s="7">
        <f t="shared" si="4"/>
        <v>2500</v>
      </c>
    </row>
    <row r="74" spans="1:9" ht="42.75">
      <c r="A74" s="2">
        <v>72</v>
      </c>
      <c r="B74" s="3" t="s">
        <v>26</v>
      </c>
      <c r="C74" s="3" t="s">
        <v>160</v>
      </c>
      <c r="D74" s="3" t="s">
        <v>161</v>
      </c>
      <c r="E74" s="5" t="s">
        <v>87</v>
      </c>
      <c r="F74" s="3" t="s">
        <v>11</v>
      </c>
      <c r="G74" s="3">
        <v>12</v>
      </c>
      <c r="H74" s="3">
        <f t="shared" si="2"/>
        <v>3</v>
      </c>
      <c r="I74" s="7">
        <f t="shared" si="4"/>
        <v>7500</v>
      </c>
    </row>
    <row r="75" spans="1:9" ht="42.75">
      <c r="A75" s="2">
        <v>73</v>
      </c>
      <c r="B75" s="3" t="s">
        <v>26</v>
      </c>
      <c r="C75" s="3" t="s">
        <v>162</v>
      </c>
      <c r="D75" s="3" t="s">
        <v>30</v>
      </c>
      <c r="E75" s="5" t="s">
        <v>87</v>
      </c>
      <c r="F75" s="3" t="s">
        <v>11</v>
      </c>
      <c r="G75" s="3">
        <v>10</v>
      </c>
      <c r="H75" s="3">
        <f t="shared" si="2"/>
        <v>2.5</v>
      </c>
      <c r="I75" s="7">
        <f t="shared" si="4"/>
        <v>6250</v>
      </c>
    </row>
    <row r="76" spans="1:9" ht="42.75">
      <c r="A76" s="2">
        <v>74</v>
      </c>
      <c r="B76" s="2" t="s">
        <v>26</v>
      </c>
      <c r="C76" s="2" t="s">
        <v>163</v>
      </c>
      <c r="D76" s="2" t="s">
        <v>164</v>
      </c>
      <c r="E76" s="5" t="s">
        <v>87</v>
      </c>
      <c r="F76" s="2" t="s">
        <v>11</v>
      </c>
      <c r="G76" s="2">
        <v>12</v>
      </c>
      <c r="H76" s="3">
        <f t="shared" si="2"/>
        <v>3</v>
      </c>
      <c r="I76" s="7">
        <f t="shared" si="4"/>
        <v>7500</v>
      </c>
    </row>
    <row r="77" spans="1:9" ht="42.75">
      <c r="A77" s="2">
        <v>75</v>
      </c>
      <c r="B77" s="3" t="s">
        <v>26</v>
      </c>
      <c r="C77" s="3" t="s">
        <v>163</v>
      </c>
      <c r="D77" s="3" t="s">
        <v>165</v>
      </c>
      <c r="E77" s="5" t="s">
        <v>87</v>
      </c>
      <c r="F77" s="3" t="s">
        <v>11</v>
      </c>
      <c r="G77" s="3">
        <v>12</v>
      </c>
      <c r="H77" s="3">
        <f t="shared" si="2"/>
        <v>3</v>
      </c>
      <c r="I77" s="7">
        <f t="shared" si="4"/>
        <v>7500</v>
      </c>
    </row>
    <row r="78" spans="1:9" ht="57">
      <c r="A78" s="2">
        <v>76</v>
      </c>
      <c r="B78" s="2" t="s">
        <v>26</v>
      </c>
      <c r="C78" s="2" t="s">
        <v>163</v>
      </c>
      <c r="D78" s="2" t="s">
        <v>166</v>
      </c>
      <c r="E78" s="5" t="s">
        <v>87</v>
      </c>
      <c r="F78" s="2" t="s">
        <v>11</v>
      </c>
      <c r="G78" s="2">
        <v>15</v>
      </c>
      <c r="H78" s="3">
        <f t="shared" si="2"/>
        <v>3.75</v>
      </c>
      <c r="I78" s="7">
        <f t="shared" si="4"/>
        <v>9375</v>
      </c>
    </row>
    <row r="79" spans="1:9" ht="42.75">
      <c r="A79" s="2">
        <v>77</v>
      </c>
      <c r="B79" s="2" t="s">
        <v>26</v>
      </c>
      <c r="C79" s="2" t="s">
        <v>167</v>
      </c>
      <c r="D79" s="2" t="s">
        <v>168</v>
      </c>
      <c r="E79" s="5" t="s">
        <v>87</v>
      </c>
      <c r="F79" s="2" t="s">
        <v>11</v>
      </c>
      <c r="G79" s="2">
        <v>10</v>
      </c>
      <c r="H79" s="3">
        <f t="shared" si="2"/>
        <v>2.5</v>
      </c>
      <c r="I79" s="7">
        <f t="shared" si="4"/>
        <v>6250</v>
      </c>
    </row>
    <row r="80" spans="1:9" ht="42.75">
      <c r="A80" s="2">
        <v>78</v>
      </c>
      <c r="B80" s="3" t="s">
        <v>26</v>
      </c>
      <c r="C80" s="3" t="s">
        <v>167</v>
      </c>
      <c r="D80" s="3" t="s">
        <v>169</v>
      </c>
      <c r="E80" s="5" t="s">
        <v>87</v>
      </c>
      <c r="F80" s="3" t="s">
        <v>11</v>
      </c>
      <c r="G80" s="3">
        <v>8</v>
      </c>
      <c r="H80" s="3">
        <f t="shared" si="2"/>
        <v>2</v>
      </c>
      <c r="I80" s="7">
        <f t="shared" si="4"/>
        <v>5000</v>
      </c>
    </row>
    <row r="81" spans="1:9" ht="42.75">
      <c r="A81" s="2">
        <v>79</v>
      </c>
      <c r="B81" s="2" t="s">
        <v>26</v>
      </c>
      <c r="C81" s="2" t="s">
        <v>170</v>
      </c>
      <c r="D81" s="2" t="s">
        <v>171</v>
      </c>
      <c r="E81" s="5" t="s">
        <v>87</v>
      </c>
      <c r="F81" s="2" t="s">
        <v>11</v>
      </c>
      <c r="G81" s="2">
        <v>6</v>
      </c>
      <c r="H81" s="3">
        <f t="shared" si="2"/>
        <v>1.5</v>
      </c>
      <c r="I81" s="7">
        <f t="shared" si="4"/>
        <v>3750</v>
      </c>
    </row>
    <row r="82" spans="1:9" ht="57">
      <c r="A82" s="2">
        <v>80</v>
      </c>
      <c r="B82" s="2" t="s">
        <v>26</v>
      </c>
      <c r="C82" s="2" t="s">
        <v>172</v>
      </c>
      <c r="D82" s="2" t="s">
        <v>173</v>
      </c>
      <c r="E82" s="5" t="s">
        <v>87</v>
      </c>
      <c r="F82" s="2" t="s">
        <v>11</v>
      </c>
      <c r="G82" s="2">
        <v>10</v>
      </c>
      <c r="H82" s="3">
        <f t="shared" si="2"/>
        <v>2.5</v>
      </c>
      <c r="I82" s="7">
        <f t="shared" si="4"/>
        <v>6250</v>
      </c>
    </row>
    <row r="83" spans="1:9" ht="42.75">
      <c r="A83" s="2">
        <v>81</v>
      </c>
      <c r="B83" s="3" t="s">
        <v>26</v>
      </c>
      <c r="C83" s="3" t="s">
        <v>174</v>
      </c>
      <c r="D83" s="3" t="s">
        <v>175</v>
      </c>
      <c r="E83" s="5" t="s">
        <v>87</v>
      </c>
      <c r="F83" s="3" t="s">
        <v>11</v>
      </c>
      <c r="G83" s="3">
        <v>20</v>
      </c>
      <c r="H83" s="3">
        <f t="shared" si="2"/>
        <v>5</v>
      </c>
      <c r="I83" s="7">
        <f t="shared" si="4"/>
        <v>12500</v>
      </c>
    </row>
    <row r="84" spans="1:9" ht="42.75">
      <c r="A84" s="2">
        <v>82</v>
      </c>
      <c r="B84" s="3" t="s">
        <v>26</v>
      </c>
      <c r="C84" s="3" t="s">
        <v>174</v>
      </c>
      <c r="D84" s="3" t="s">
        <v>176</v>
      </c>
      <c r="E84" s="5" t="s">
        <v>87</v>
      </c>
      <c r="F84" s="3" t="s">
        <v>11</v>
      </c>
      <c r="G84" s="3">
        <v>30</v>
      </c>
      <c r="H84" s="3">
        <f t="shared" si="2"/>
        <v>7.5</v>
      </c>
      <c r="I84" s="7">
        <f t="shared" si="4"/>
        <v>18750</v>
      </c>
    </row>
    <row r="85" spans="1:9" ht="42.75">
      <c r="A85" s="2">
        <v>83</v>
      </c>
      <c r="B85" s="3" t="s">
        <v>26</v>
      </c>
      <c r="C85" s="3" t="s">
        <v>32</v>
      </c>
      <c r="D85" s="3" t="s">
        <v>177</v>
      </c>
      <c r="E85" s="5" t="s">
        <v>87</v>
      </c>
      <c r="F85" s="3" t="s">
        <v>11</v>
      </c>
      <c r="G85" s="3">
        <v>4</v>
      </c>
      <c r="H85" s="3">
        <f t="shared" si="2"/>
        <v>1</v>
      </c>
      <c r="I85" s="7">
        <f t="shared" si="4"/>
        <v>2500</v>
      </c>
    </row>
    <row r="86" spans="1:9" ht="42.75">
      <c r="A86" s="2">
        <v>84</v>
      </c>
      <c r="B86" s="2" t="s">
        <v>26</v>
      </c>
      <c r="C86" s="2" t="s">
        <v>32</v>
      </c>
      <c r="D86" s="2" t="s">
        <v>178</v>
      </c>
      <c r="E86" s="5" t="s">
        <v>87</v>
      </c>
      <c r="F86" s="2" t="s">
        <v>11</v>
      </c>
      <c r="G86" s="2">
        <v>1</v>
      </c>
      <c r="H86" s="3">
        <f t="shared" si="2"/>
        <v>0.25</v>
      </c>
      <c r="I86" s="7">
        <f t="shared" si="4"/>
        <v>625</v>
      </c>
    </row>
    <row r="87" spans="1:9" ht="42.75">
      <c r="A87" s="2">
        <v>85</v>
      </c>
      <c r="B87" s="3" t="s">
        <v>26</v>
      </c>
      <c r="C87" s="3" t="s">
        <v>32</v>
      </c>
      <c r="D87" s="3" t="s">
        <v>179</v>
      </c>
      <c r="E87" s="5" t="s">
        <v>87</v>
      </c>
      <c r="F87" s="3" t="s">
        <v>11</v>
      </c>
      <c r="G87" s="3">
        <v>2</v>
      </c>
      <c r="H87" s="3">
        <f t="shared" si="2"/>
        <v>0.5</v>
      </c>
      <c r="I87" s="7">
        <f t="shared" si="4"/>
        <v>1250</v>
      </c>
    </row>
    <row r="88" spans="1:9" ht="42.75">
      <c r="A88" s="2">
        <v>86</v>
      </c>
      <c r="B88" s="2" t="s">
        <v>26</v>
      </c>
      <c r="C88" s="2" t="s">
        <v>32</v>
      </c>
      <c r="D88" s="2" t="s">
        <v>180</v>
      </c>
      <c r="E88" s="5" t="s">
        <v>87</v>
      </c>
      <c r="F88" s="2" t="s">
        <v>11</v>
      </c>
      <c r="G88" s="2">
        <v>1</v>
      </c>
      <c r="H88" s="3">
        <f t="shared" si="2"/>
        <v>0.25</v>
      </c>
      <c r="I88" s="7">
        <f t="shared" si="4"/>
        <v>625</v>
      </c>
    </row>
    <row r="89" spans="1:9" ht="42.75">
      <c r="A89" s="2">
        <v>87</v>
      </c>
      <c r="B89" s="3" t="s">
        <v>26</v>
      </c>
      <c r="C89" s="3" t="s">
        <v>32</v>
      </c>
      <c r="D89" s="3" t="s">
        <v>181</v>
      </c>
      <c r="E89" s="5" t="s">
        <v>87</v>
      </c>
      <c r="F89" s="3" t="s">
        <v>11</v>
      </c>
      <c r="G89" s="3">
        <v>2</v>
      </c>
      <c r="H89" s="3">
        <f t="shared" si="2"/>
        <v>0.5</v>
      </c>
      <c r="I89" s="7">
        <f t="shared" si="4"/>
        <v>1250</v>
      </c>
    </row>
    <row r="90" spans="1:9" ht="42.75">
      <c r="A90" s="2">
        <v>88</v>
      </c>
      <c r="B90" s="2" t="s">
        <v>26</v>
      </c>
      <c r="C90" s="2" t="s">
        <v>182</v>
      </c>
      <c r="D90" s="2" t="s">
        <v>183</v>
      </c>
      <c r="E90" s="5" t="s">
        <v>87</v>
      </c>
      <c r="F90" s="2" t="s">
        <v>11</v>
      </c>
      <c r="G90" s="2">
        <v>5</v>
      </c>
      <c r="H90" s="3">
        <f t="shared" si="2"/>
        <v>1.25</v>
      </c>
      <c r="I90" s="7">
        <f t="shared" si="4"/>
        <v>3125</v>
      </c>
    </row>
    <row r="91" spans="1:9" ht="42.75">
      <c r="A91" s="2">
        <v>89</v>
      </c>
      <c r="B91" s="3" t="s">
        <v>26</v>
      </c>
      <c r="C91" s="3" t="s">
        <v>182</v>
      </c>
      <c r="D91" s="3" t="s">
        <v>184</v>
      </c>
      <c r="E91" s="5" t="s">
        <v>87</v>
      </c>
      <c r="F91" s="3" t="s">
        <v>11</v>
      </c>
      <c r="G91" s="3">
        <v>5</v>
      </c>
      <c r="H91" s="3">
        <f t="shared" si="2"/>
        <v>1.25</v>
      </c>
      <c r="I91" s="7">
        <f t="shared" si="4"/>
        <v>3125</v>
      </c>
    </row>
    <row r="92" spans="1:9" ht="42.75">
      <c r="A92" s="2">
        <v>90</v>
      </c>
      <c r="B92" s="2" t="s">
        <v>26</v>
      </c>
      <c r="C92" s="2" t="s">
        <v>182</v>
      </c>
      <c r="D92" s="2" t="s">
        <v>185</v>
      </c>
      <c r="E92" s="5" t="s">
        <v>87</v>
      </c>
      <c r="F92" s="2" t="s">
        <v>11</v>
      </c>
      <c r="G92" s="2">
        <v>13</v>
      </c>
      <c r="H92" s="3">
        <f t="shared" si="2"/>
        <v>3.25</v>
      </c>
      <c r="I92" s="7">
        <f t="shared" si="4"/>
        <v>8125</v>
      </c>
    </row>
    <row r="93" spans="1:9" ht="57">
      <c r="A93" s="2">
        <v>91</v>
      </c>
      <c r="B93" s="3" t="s">
        <v>26</v>
      </c>
      <c r="C93" s="3" t="s">
        <v>186</v>
      </c>
      <c r="D93" s="3" t="s">
        <v>187</v>
      </c>
      <c r="E93" s="5" t="s">
        <v>87</v>
      </c>
      <c r="F93" s="3" t="s">
        <v>11</v>
      </c>
      <c r="G93" s="3">
        <v>4</v>
      </c>
      <c r="H93" s="3">
        <f t="shared" si="2"/>
        <v>1</v>
      </c>
      <c r="I93" s="7">
        <f t="shared" si="4"/>
        <v>2500</v>
      </c>
    </row>
    <row r="94" spans="1:9" ht="42.75">
      <c r="A94" s="2">
        <v>92</v>
      </c>
      <c r="B94" s="3" t="s">
        <v>26</v>
      </c>
      <c r="C94" s="3" t="s">
        <v>188</v>
      </c>
      <c r="D94" s="3" t="s">
        <v>189</v>
      </c>
      <c r="E94" s="5" t="s">
        <v>87</v>
      </c>
      <c r="F94" s="3" t="s">
        <v>11</v>
      </c>
      <c r="G94" s="3">
        <v>0</v>
      </c>
      <c r="H94" s="3">
        <f t="shared" si="2"/>
        <v>0</v>
      </c>
      <c r="I94" s="7">
        <f t="shared" si="4"/>
        <v>0</v>
      </c>
    </row>
    <row r="95" spans="1:9" ht="42.75">
      <c r="A95" s="2">
        <v>93</v>
      </c>
      <c r="B95" s="2" t="s">
        <v>26</v>
      </c>
      <c r="C95" s="2" t="s">
        <v>188</v>
      </c>
      <c r="D95" s="2" t="s">
        <v>190</v>
      </c>
      <c r="E95" s="5" t="s">
        <v>87</v>
      </c>
      <c r="F95" s="3" t="s">
        <v>11</v>
      </c>
      <c r="G95" s="2">
        <v>0</v>
      </c>
      <c r="H95" s="3">
        <f t="shared" si="2"/>
        <v>0</v>
      </c>
      <c r="I95" s="7">
        <f t="shared" si="4"/>
        <v>0</v>
      </c>
    </row>
    <row r="96" spans="1:9" ht="42.75">
      <c r="A96" s="2">
        <v>94</v>
      </c>
      <c r="B96" s="3" t="s">
        <v>26</v>
      </c>
      <c r="C96" s="3" t="s">
        <v>191</v>
      </c>
      <c r="D96" s="3" t="s">
        <v>192</v>
      </c>
      <c r="E96" s="5" t="s">
        <v>87</v>
      </c>
      <c r="F96" s="3" t="s">
        <v>11</v>
      </c>
      <c r="G96" s="3">
        <v>5</v>
      </c>
      <c r="H96" s="3">
        <f t="shared" ref="H96:H117" si="5">G96*25/100</f>
        <v>1.25</v>
      </c>
      <c r="I96" s="7">
        <f t="shared" si="4"/>
        <v>3125</v>
      </c>
    </row>
    <row r="97" spans="1:9" ht="42.75">
      <c r="A97" s="2">
        <v>95</v>
      </c>
      <c r="B97" s="2" t="s">
        <v>26</v>
      </c>
      <c r="C97" s="2" t="s">
        <v>191</v>
      </c>
      <c r="D97" s="2" t="s">
        <v>193</v>
      </c>
      <c r="E97" s="5" t="s">
        <v>87</v>
      </c>
      <c r="F97" s="2" t="s">
        <v>11</v>
      </c>
      <c r="G97" s="2">
        <v>18</v>
      </c>
      <c r="H97" s="3">
        <f t="shared" si="5"/>
        <v>4.5</v>
      </c>
      <c r="I97" s="7">
        <f t="shared" si="4"/>
        <v>11250</v>
      </c>
    </row>
    <row r="98" spans="1:9" ht="42.75">
      <c r="A98" s="2">
        <v>96</v>
      </c>
      <c r="B98" s="3" t="s">
        <v>26</v>
      </c>
      <c r="C98" s="3" t="s">
        <v>194</v>
      </c>
      <c r="D98" s="3" t="s">
        <v>195</v>
      </c>
      <c r="E98" s="5" t="s">
        <v>87</v>
      </c>
      <c r="F98" s="3" t="s">
        <v>11</v>
      </c>
      <c r="G98" s="3">
        <v>12</v>
      </c>
      <c r="H98" s="3">
        <f t="shared" si="5"/>
        <v>3</v>
      </c>
      <c r="I98" s="7">
        <f t="shared" si="4"/>
        <v>7500</v>
      </c>
    </row>
    <row r="99" spans="1:9" ht="42.75">
      <c r="A99" s="2">
        <v>97</v>
      </c>
      <c r="B99" s="2" t="s">
        <v>26</v>
      </c>
      <c r="C99" s="2" t="s">
        <v>196</v>
      </c>
      <c r="D99" s="2" t="s">
        <v>197</v>
      </c>
      <c r="E99" s="5" t="s">
        <v>87</v>
      </c>
      <c r="F99" s="2" t="s">
        <v>11</v>
      </c>
      <c r="G99" s="2">
        <v>10</v>
      </c>
      <c r="H99" s="3">
        <f t="shared" si="5"/>
        <v>2.5</v>
      </c>
      <c r="I99" s="7">
        <f t="shared" si="4"/>
        <v>6250</v>
      </c>
    </row>
    <row r="100" spans="1:9" ht="42.75">
      <c r="A100" s="2">
        <v>98</v>
      </c>
      <c r="B100" s="3" t="s">
        <v>26</v>
      </c>
      <c r="C100" s="3" t="s">
        <v>196</v>
      </c>
      <c r="D100" s="3" t="s">
        <v>198</v>
      </c>
      <c r="E100" s="5" t="s">
        <v>87</v>
      </c>
      <c r="F100" s="3" t="s">
        <v>11</v>
      </c>
      <c r="G100" s="3">
        <v>10</v>
      </c>
      <c r="H100" s="3">
        <f t="shared" si="5"/>
        <v>2.5</v>
      </c>
      <c r="I100" s="7">
        <f t="shared" si="4"/>
        <v>6250</v>
      </c>
    </row>
    <row r="101" spans="1:9" ht="42.75">
      <c r="A101" s="2">
        <v>99</v>
      </c>
      <c r="B101" s="2" t="s">
        <v>26</v>
      </c>
      <c r="C101" s="2" t="s">
        <v>38</v>
      </c>
      <c r="D101" s="2" t="s">
        <v>199</v>
      </c>
      <c r="E101" s="5" t="s">
        <v>87</v>
      </c>
      <c r="F101" s="2" t="s">
        <v>11</v>
      </c>
      <c r="G101" s="2">
        <v>12</v>
      </c>
      <c r="H101" s="3">
        <f t="shared" si="5"/>
        <v>3</v>
      </c>
      <c r="I101" s="7">
        <f t="shared" si="4"/>
        <v>7500</v>
      </c>
    </row>
    <row r="102" spans="1:9" ht="42.75">
      <c r="A102" s="2">
        <v>100</v>
      </c>
      <c r="B102" s="3" t="s">
        <v>26</v>
      </c>
      <c r="C102" s="3" t="s">
        <v>38</v>
      </c>
      <c r="D102" s="3" t="s">
        <v>200</v>
      </c>
      <c r="E102" s="5" t="s">
        <v>87</v>
      </c>
      <c r="F102" s="3" t="s">
        <v>11</v>
      </c>
      <c r="G102" s="3">
        <v>15</v>
      </c>
      <c r="H102" s="3">
        <f t="shared" si="5"/>
        <v>3.75</v>
      </c>
      <c r="I102" s="7">
        <f t="shared" si="4"/>
        <v>9375</v>
      </c>
    </row>
    <row r="103" spans="1:9" ht="42.75">
      <c r="A103" s="2">
        <v>101</v>
      </c>
      <c r="B103" s="2" t="s">
        <v>26</v>
      </c>
      <c r="C103" s="2" t="s">
        <v>38</v>
      </c>
      <c r="D103" s="2" t="s">
        <v>201</v>
      </c>
      <c r="E103" s="5" t="s">
        <v>87</v>
      </c>
      <c r="F103" s="2" t="s">
        <v>11</v>
      </c>
      <c r="G103" s="2">
        <v>7</v>
      </c>
      <c r="H103" s="3">
        <f t="shared" si="5"/>
        <v>1.75</v>
      </c>
      <c r="I103" s="7">
        <f t="shared" si="4"/>
        <v>4375</v>
      </c>
    </row>
    <row r="104" spans="1:9" ht="42.75">
      <c r="A104" s="2">
        <v>102</v>
      </c>
      <c r="B104" s="2" t="s">
        <v>26</v>
      </c>
      <c r="C104" s="2" t="s">
        <v>202</v>
      </c>
      <c r="D104" s="2" t="s">
        <v>203</v>
      </c>
      <c r="E104" s="5" t="s">
        <v>87</v>
      </c>
      <c r="F104" s="2" t="s">
        <v>11</v>
      </c>
      <c r="G104" s="2">
        <v>1</v>
      </c>
      <c r="H104" s="3">
        <f t="shared" si="5"/>
        <v>0.25</v>
      </c>
      <c r="I104" s="7">
        <f t="shared" si="4"/>
        <v>625</v>
      </c>
    </row>
    <row r="105" spans="1:9" ht="42.75">
      <c r="A105" s="2">
        <v>103</v>
      </c>
      <c r="B105" s="3" t="s">
        <v>26</v>
      </c>
      <c r="C105" s="3" t="s">
        <v>204</v>
      </c>
      <c r="D105" s="3" t="s">
        <v>205</v>
      </c>
      <c r="E105" s="5" t="s">
        <v>87</v>
      </c>
      <c r="F105" s="3" t="s">
        <v>11</v>
      </c>
      <c r="G105" s="3">
        <v>8</v>
      </c>
      <c r="H105" s="3">
        <f t="shared" si="5"/>
        <v>2</v>
      </c>
      <c r="I105" s="7">
        <f t="shared" si="4"/>
        <v>5000</v>
      </c>
    </row>
    <row r="106" spans="1:9" ht="42.75">
      <c r="A106" s="2">
        <v>104</v>
      </c>
      <c r="B106" s="2" t="s">
        <v>26</v>
      </c>
      <c r="C106" s="2" t="s">
        <v>206</v>
      </c>
      <c r="D106" s="2" t="s">
        <v>207</v>
      </c>
      <c r="E106" s="5" t="s">
        <v>87</v>
      </c>
      <c r="F106" s="2" t="s">
        <v>11</v>
      </c>
      <c r="G106" s="2">
        <v>20</v>
      </c>
      <c r="H106" s="3">
        <f t="shared" si="5"/>
        <v>5</v>
      </c>
      <c r="I106" s="7">
        <f t="shared" si="4"/>
        <v>12500</v>
      </c>
    </row>
    <row r="107" spans="1:9" ht="42.75">
      <c r="A107" s="2">
        <v>105</v>
      </c>
      <c r="B107" s="3" t="s">
        <v>26</v>
      </c>
      <c r="C107" s="3" t="s">
        <v>206</v>
      </c>
      <c r="D107" s="3" t="s">
        <v>208</v>
      </c>
      <c r="E107" s="5" t="s">
        <v>87</v>
      </c>
      <c r="F107" s="3" t="s">
        <v>11</v>
      </c>
      <c r="G107" s="3">
        <v>10</v>
      </c>
      <c r="H107" s="3">
        <f t="shared" si="5"/>
        <v>2.5</v>
      </c>
      <c r="I107" s="7">
        <f t="shared" si="4"/>
        <v>6250</v>
      </c>
    </row>
    <row r="108" spans="1:9" ht="42.75">
      <c r="A108" s="2">
        <v>106</v>
      </c>
      <c r="B108" s="2" t="s">
        <v>26</v>
      </c>
      <c r="C108" s="2" t="s">
        <v>209</v>
      </c>
      <c r="D108" s="2" t="s">
        <v>210</v>
      </c>
      <c r="E108" s="5" t="s">
        <v>87</v>
      </c>
      <c r="F108" s="2" t="s">
        <v>11</v>
      </c>
      <c r="G108" s="2">
        <v>5</v>
      </c>
      <c r="H108" s="3">
        <f t="shared" si="5"/>
        <v>1.25</v>
      </c>
      <c r="I108" s="7">
        <f t="shared" si="4"/>
        <v>3125</v>
      </c>
    </row>
    <row r="109" spans="1:9" ht="42.75">
      <c r="A109" s="2">
        <v>107</v>
      </c>
      <c r="B109" s="3" t="s">
        <v>26</v>
      </c>
      <c r="C109" s="3" t="s">
        <v>209</v>
      </c>
      <c r="D109" s="3" t="s">
        <v>211</v>
      </c>
      <c r="E109" s="5" t="s">
        <v>87</v>
      </c>
      <c r="F109" s="3" t="s">
        <v>11</v>
      </c>
      <c r="G109" s="3">
        <v>16</v>
      </c>
      <c r="H109" s="3">
        <f t="shared" si="5"/>
        <v>4</v>
      </c>
      <c r="I109" s="7">
        <f t="shared" si="4"/>
        <v>10000</v>
      </c>
    </row>
    <row r="110" spans="1:9" ht="42.75">
      <c r="A110" s="2">
        <v>108</v>
      </c>
      <c r="B110" s="2" t="s">
        <v>26</v>
      </c>
      <c r="C110" s="2" t="s">
        <v>209</v>
      </c>
      <c r="D110" s="2" t="s">
        <v>212</v>
      </c>
      <c r="E110" s="5" t="s">
        <v>87</v>
      </c>
      <c r="F110" s="2" t="s">
        <v>11</v>
      </c>
      <c r="G110" s="2">
        <v>5</v>
      </c>
      <c r="H110" s="3">
        <f t="shared" si="5"/>
        <v>1.25</v>
      </c>
      <c r="I110" s="7">
        <f t="shared" si="4"/>
        <v>3125</v>
      </c>
    </row>
    <row r="111" spans="1:9" ht="42.75">
      <c r="A111" s="2">
        <v>109</v>
      </c>
      <c r="B111" s="3" t="s">
        <v>26</v>
      </c>
      <c r="C111" s="3" t="s">
        <v>213</v>
      </c>
      <c r="D111" s="3" t="s">
        <v>214</v>
      </c>
      <c r="E111" s="5" t="s">
        <v>87</v>
      </c>
      <c r="F111" s="3" t="s">
        <v>11</v>
      </c>
      <c r="G111" s="3">
        <v>10</v>
      </c>
      <c r="H111" s="3">
        <f t="shared" si="5"/>
        <v>2.5</v>
      </c>
      <c r="I111" s="7">
        <f t="shared" si="4"/>
        <v>6250</v>
      </c>
    </row>
    <row r="112" spans="1:9" ht="42.75">
      <c r="A112" s="2">
        <v>110</v>
      </c>
      <c r="B112" s="2" t="s">
        <v>26</v>
      </c>
      <c r="C112" s="2" t="s">
        <v>213</v>
      </c>
      <c r="D112" s="2" t="s">
        <v>215</v>
      </c>
      <c r="E112" s="5" t="s">
        <v>87</v>
      </c>
      <c r="F112" s="2" t="s">
        <v>11</v>
      </c>
      <c r="G112" s="2">
        <v>15</v>
      </c>
      <c r="H112" s="3">
        <f t="shared" si="5"/>
        <v>3.75</v>
      </c>
      <c r="I112" s="7">
        <f t="shared" si="4"/>
        <v>9375</v>
      </c>
    </row>
    <row r="113" spans="1:9" ht="42.75">
      <c r="A113" s="2">
        <v>111</v>
      </c>
      <c r="B113" s="3" t="s">
        <v>26</v>
      </c>
      <c r="C113" s="3" t="s">
        <v>40</v>
      </c>
      <c r="D113" s="3" t="s">
        <v>216</v>
      </c>
      <c r="E113" s="5" t="s">
        <v>87</v>
      </c>
      <c r="F113" s="2" t="s">
        <v>11</v>
      </c>
      <c r="G113" s="3">
        <v>0</v>
      </c>
      <c r="H113" s="3">
        <f t="shared" si="5"/>
        <v>0</v>
      </c>
      <c r="I113" s="7">
        <f t="shared" si="4"/>
        <v>0</v>
      </c>
    </row>
    <row r="114" spans="1:9" ht="42.75">
      <c r="A114" s="2">
        <v>112</v>
      </c>
      <c r="B114" s="3" t="s">
        <v>26</v>
      </c>
      <c r="C114" s="3" t="s">
        <v>217</v>
      </c>
      <c r="D114" s="3" t="s">
        <v>218</v>
      </c>
      <c r="E114" s="5" t="s">
        <v>87</v>
      </c>
      <c r="F114" s="3" t="s">
        <v>11</v>
      </c>
      <c r="G114" s="3">
        <v>6</v>
      </c>
      <c r="H114" s="3">
        <f t="shared" si="5"/>
        <v>1.5</v>
      </c>
      <c r="I114" s="7">
        <f t="shared" si="4"/>
        <v>3750</v>
      </c>
    </row>
    <row r="115" spans="1:9" ht="42.75">
      <c r="A115" s="2">
        <v>113</v>
      </c>
      <c r="B115" s="3" t="s">
        <v>26</v>
      </c>
      <c r="C115" s="3" t="s">
        <v>217</v>
      </c>
      <c r="D115" s="3" t="s">
        <v>219</v>
      </c>
      <c r="E115" s="5" t="s">
        <v>87</v>
      </c>
      <c r="F115" s="3" t="s">
        <v>11</v>
      </c>
      <c r="G115" s="3">
        <v>20</v>
      </c>
      <c r="H115" s="3">
        <f t="shared" si="5"/>
        <v>5</v>
      </c>
      <c r="I115" s="7">
        <f t="shared" si="4"/>
        <v>12500</v>
      </c>
    </row>
    <row r="116" spans="1:9" ht="42.75">
      <c r="A116" s="2">
        <v>114</v>
      </c>
      <c r="B116" s="3" t="s">
        <v>26</v>
      </c>
      <c r="C116" s="3" t="s">
        <v>220</v>
      </c>
      <c r="D116" s="3" t="s">
        <v>221</v>
      </c>
      <c r="E116" s="5" t="s">
        <v>87</v>
      </c>
      <c r="F116" s="3" t="s">
        <v>11</v>
      </c>
      <c r="G116" s="3">
        <v>18</v>
      </c>
      <c r="H116" s="3">
        <f t="shared" si="5"/>
        <v>4.5</v>
      </c>
      <c r="I116" s="7">
        <f t="shared" si="4"/>
        <v>11250</v>
      </c>
    </row>
    <row r="117" spans="1:9" ht="42.75">
      <c r="A117" s="2">
        <v>115</v>
      </c>
      <c r="B117" s="2" t="s">
        <v>26</v>
      </c>
      <c r="C117" s="2" t="s">
        <v>217</v>
      </c>
      <c r="D117" s="2" t="s">
        <v>222</v>
      </c>
      <c r="E117" s="5" t="s">
        <v>87</v>
      </c>
      <c r="F117" s="2" t="s">
        <v>11</v>
      </c>
      <c r="G117" s="2">
        <v>4</v>
      </c>
      <c r="H117" s="3">
        <f t="shared" si="5"/>
        <v>1</v>
      </c>
      <c r="I117" s="7">
        <f t="shared" si="4"/>
        <v>2500</v>
      </c>
    </row>
    <row r="118" spans="1:9" ht="38.25" customHeight="1">
      <c r="A118" s="21" t="s">
        <v>8</v>
      </c>
      <c r="B118" s="22"/>
      <c r="C118" s="22"/>
      <c r="D118" s="22"/>
      <c r="E118" s="23"/>
      <c r="F118" s="6"/>
      <c r="G118" s="16">
        <f>SUM(G3:G117)</f>
        <v>1095</v>
      </c>
      <c r="H118" s="15">
        <f>SUM(H3:H117)</f>
        <v>273.75</v>
      </c>
      <c r="I118" s="17">
        <f>SUM(I3:I117)</f>
        <v>684375</v>
      </c>
    </row>
    <row r="119" spans="1:9">
      <c r="A119" s="11"/>
      <c r="B119" s="11"/>
      <c r="C119" s="11"/>
      <c r="D119" s="11"/>
      <c r="E119" s="11"/>
      <c r="F119" s="12"/>
      <c r="G119" s="12"/>
      <c r="H119" s="13"/>
      <c r="I119" s="14"/>
    </row>
    <row r="120" spans="1:9">
      <c r="A120" s="4">
        <v>1</v>
      </c>
      <c r="B120" t="s">
        <v>223</v>
      </c>
      <c r="C120" t="s">
        <v>224</v>
      </c>
      <c r="D120" t="s">
        <v>225</v>
      </c>
      <c r="E120" t="s">
        <v>226</v>
      </c>
      <c r="F120" s="1" t="s">
        <v>227</v>
      </c>
      <c r="G120" s="1">
        <v>14000</v>
      </c>
      <c r="H120" s="1">
        <f>G120*75/100</f>
        <v>10500</v>
      </c>
      <c r="I120" s="1">
        <f>10500*750</f>
        <v>7875000</v>
      </c>
    </row>
    <row r="121" spans="1:9">
      <c r="F121" s="1"/>
      <c r="G121" s="1">
        <f>SUM(G118:G120)</f>
        <v>15095</v>
      </c>
      <c r="H121" s="1">
        <f>SUM(H118:H120)</f>
        <v>10773.75</v>
      </c>
      <c r="I121" s="1">
        <f>SUM(I118:I120)</f>
        <v>8559375</v>
      </c>
    </row>
  </sheetData>
  <mergeCells count="2">
    <mergeCell ref="A1:I1"/>
    <mergeCell ref="A118:E118"/>
  </mergeCells>
  <pageMargins left="0.7" right="0.7" top="0.75" bottom="0.75" header="0.3" footer="0.3"/>
  <pageSetup paperSize="5" scale="78" orientation="portrait" verticalDpi="0" r:id="rId1"/>
  <rowBreaks count="1" manualBreakCount="1">
    <brk id="91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topLeftCell="A13" workbookViewId="0">
      <selection activeCell="I17" sqref="I17"/>
    </sheetView>
  </sheetViews>
  <sheetFormatPr defaultRowHeight="15"/>
  <cols>
    <col min="1" max="1" width="9.42578125" bestFit="1" customWidth="1"/>
    <col min="3" max="3" width="13" customWidth="1"/>
    <col min="5" max="5" width="13.5703125" customWidth="1"/>
    <col min="6" max="6" width="12.5703125" customWidth="1"/>
    <col min="7" max="7" width="9.42578125" bestFit="1" customWidth="1"/>
    <col min="8" max="8" width="10.85546875" bestFit="1" customWidth="1"/>
    <col min="9" max="9" width="13.85546875" customWidth="1"/>
  </cols>
  <sheetData>
    <row r="1" spans="1:9" ht="15" customHeight="1">
      <c r="A1" s="18" t="s">
        <v>228</v>
      </c>
      <c r="B1" s="19"/>
      <c r="C1" s="19"/>
      <c r="D1" s="19"/>
      <c r="E1" s="19"/>
      <c r="F1" s="19"/>
      <c r="G1" s="19"/>
      <c r="H1" s="19"/>
      <c r="I1" s="20"/>
    </row>
    <row r="2" spans="1:9" ht="60">
      <c r="A2" s="10" t="s">
        <v>0</v>
      </c>
      <c r="B2" s="10" t="s">
        <v>1</v>
      </c>
      <c r="C2" s="10" t="s">
        <v>2</v>
      </c>
      <c r="D2" s="10" t="s">
        <v>3</v>
      </c>
      <c r="E2" s="10" t="s">
        <v>7</v>
      </c>
      <c r="F2" s="10" t="s">
        <v>19</v>
      </c>
      <c r="G2" s="10" t="s">
        <v>4</v>
      </c>
      <c r="H2" s="10" t="s">
        <v>5</v>
      </c>
      <c r="I2" s="10" t="s">
        <v>6</v>
      </c>
    </row>
    <row r="3" spans="1:9" ht="28.5">
      <c r="A3" s="2">
        <v>1</v>
      </c>
      <c r="B3" s="3" t="s">
        <v>9</v>
      </c>
      <c r="C3" s="3" t="s">
        <v>47</v>
      </c>
      <c r="D3" s="3" t="s">
        <v>48</v>
      </c>
      <c r="E3" s="5" t="s">
        <v>63</v>
      </c>
      <c r="F3" s="3" t="s">
        <v>11</v>
      </c>
      <c r="G3" s="3">
        <v>18</v>
      </c>
      <c r="H3" s="3">
        <f t="shared" ref="H3:H17" si="0">G3*25/100</f>
        <v>4.5</v>
      </c>
      <c r="I3" s="6">
        <f t="shared" ref="I3:I17" si="1">H3*2500</f>
        <v>11250</v>
      </c>
    </row>
    <row r="4" spans="1:9" ht="28.5">
      <c r="A4" s="2">
        <v>2</v>
      </c>
      <c r="B4" s="2" t="s">
        <v>9</v>
      </c>
      <c r="C4" s="2" t="s">
        <v>49</v>
      </c>
      <c r="D4" s="2" t="s">
        <v>50</v>
      </c>
      <c r="E4" s="5" t="s">
        <v>63</v>
      </c>
      <c r="F4" s="2" t="s">
        <v>11</v>
      </c>
      <c r="G4" s="2">
        <v>11</v>
      </c>
      <c r="H4" s="3">
        <f t="shared" si="0"/>
        <v>2.75</v>
      </c>
      <c r="I4" s="6">
        <f t="shared" si="1"/>
        <v>6875</v>
      </c>
    </row>
    <row r="5" spans="1:9" ht="42.75">
      <c r="A5" s="2">
        <v>3</v>
      </c>
      <c r="B5" s="2" t="s">
        <v>9</v>
      </c>
      <c r="C5" s="2" t="s">
        <v>51</v>
      </c>
      <c r="D5" s="2" t="s">
        <v>52</v>
      </c>
      <c r="E5" s="5" t="s">
        <v>63</v>
      </c>
      <c r="F5" s="2" t="s">
        <v>11</v>
      </c>
      <c r="G5" s="2">
        <v>15</v>
      </c>
      <c r="H5" s="3">
        <f t="shared" si="0"/>
        <v>3.75</v>
      </c>
      <c r="I5" s="6">
        <f t="shared" si="1"/>
        <v>9375</v>
      </c>
    </row>
    <row r="6" spans="1:9" ht="28.5">
      <c r="A6" s="2">
        <v>4</v>
      </c>
      <c r="B6" s="2" t="s">
        <v>9</v>
      </c>
      <c r="C6" s="2" t="s">
        <v>53</v>
      </c>
      <c r="D6" s="2" t="s">
        <v>53</v>
      </c>
      <c r="E6" s="5" t="s">
        <v>63</v>
      </c>
      <c r="F6" s="2" t="s">
        <v>11</v>
      </c>
      <c r="G6" s="2">
        <v>16</v>
      </c>
      <c r="H6" s="3">
        <f t="shared" si="0"/>
        <v>4</v>
      </c>
      <c r="I6" s="6">
        <f t="shared" si="1"/>
        <v>10000</v>
      </c>
    </row>
    <row r="7" spans="1:9" ht="42.75">
      <c r="A7" s="2">
        <v>5</v>
      </c>
      <c r="B7" s="3" t="s">
        <v>9</v>
      </c>
      <c r="C7" s="3" t="s">
        <v>55</v>
      </c>
      <c r="D7" s="3" t="s">
        <v>57</v>
      </c>
      <c r="E7" s="5" t="s">
        <v>63</v>
      </c>
      <c r="F7" s="3" t="s">
        <v>11</v>
      </c>
      <c r="G7" s="3">
        <v>10</v>
      </c>
      <c r="H7" s="3">
        <f t="shared" si="0"/>
        <v>2.5</v>
      </c>
      <c r="I7" s="6">
        <f t="shared" si="1"/>
        <v>6250</v>
      </c>
    </row>
    <row r="8" spans="1:9" ht="28.5">
      <c r="A8" s="2">
        <v>6</v>
      </c>
      <c r="B8" s="2" t="s">
        <v>9</v>
      </c>
      <c r="C8" s="2" t="s">
        <v>9</v>
      </c>
      <c r="D8" s="2" t="s">
        <v>58</v>
      </c>
      <c r="E8" s="5" t="s">
        <v>63</v>
      </c>
      <c r="F8" s="2" t="s">
        <v>11</v>
      </c>
      <c r="G8" s="2">
        <v>15</v>
      </c>
      <c r="H8" s="3">
        <f t="shared" si="0"/>
        <v>3.75</v>
      </c>
      <c r="I8" s="6">
        <f t="shared" si="1"/>
        <v>9375</v>
      </c>
    </row>
    <row r="9" spans="1:9" ht="28.5">
      <c r="A9" s="2">
        <v>7</v>
      </c>
      <c r="B9" s="3" t="s">
        <v>9</v>
      </c>
      <c r="C9" s="3" t="s">
        <v>56</v>
      </c>
      <c r="D9" s="3" t="s">
        <v>59</v>
      </c>
      <c r="E9" s="5" t="s">
        <v>63</v>
      </c>
      <c r="F9" s="3" t="s">
        <v>11</v>
      </c>
      <c r="G9" s="3">
        <v>10</v>
      </c>
      <c r="H9" s="3">
        <f t="shared" si="0"/>
        <v>2.5</v>
      </c>
      <c r="I9" s="6">
        <f t="shared" si="1"/>
        <v>6250</v>
      </c>
    </row>
    <row r="10" spans="1:9" ht="28.5">
      <c r="A10" s="2">
        <v>8</v>
      </c>
      <c r="B10" s="3" t="s">
        <v>9</v>
      </c>
      <c r="C10" s="3" t="s">
        <v>56</v>
      </c>
      <c r="D10" s="3" t="s">
        <v>60</v>
      </c>
      <c r="E10" s="5" t="s">
        <v>63</v>
      </c>
      <c r="F10" s="3" t="s">
        <v>11</v>
      </c>
      <c r="G10" s="3">
        <v>9</v>
      </c>
      <c r="H10" s="3">
        <f t="shared" si="0"/>
        <v>2.25</v>
      </c>
      <c r="I10" s="6">
        <f t="shared" si="1"/>
        <v>5625</v>
      </c>
    </row>
    <row r="11" spans="1:9" ht="42.75">
      <c r="A11" s="2">
        <v>9</v>
      </c>
      <c r="B11" s="3" t="s">
        <v>9</v>
      </c>
      <c r="C11" s="3" t="s">
        <v>61</v>
      </c>
      <c r="D11" s="3" t="s">
        <v>62</v>
      </c>
      <c r="E11" s="5" t="s">
        <v>63</v>
      </c>
      <c r="F11" s="3" t="s">
        <v>11</v>
      </c>
      <c r="G11" s="3">
        <v>57</v>
      </c>
      <c r="H11" s="3">
        <f t="shared" si="0"/>
        <v>14.25</v>
      </c>
      <c r="I11" s="6">
        <f t="shared" si="1"/>
        <v>35625</v>
      </c>
    </row>
    <row r="12" spans="1:9" ht="28.5">
      <c r="A12" s="2">
        <v>10</v>
      </c>
      <c r="B12" s="2" t="s">
        <v>21</v>
      </c>
      <c r="C12" s="2" t="s">
        <v>64</v>
      </c>
      <c r="D12" s="2" t="s">
        <v>65</v>
      </c>
      <c r="E12" s="5" t="s">
        <v>63</v>
      </c>
      <c r="F12" s="2" t="s">
        <v>11</v>
      </c>
      <c r="G12" s="2">
        <v>15</v>
      </c>
      <c r="H12" s="3">
        <f t="shared" si="0"/>
        <v>3.75</v>
      </c>
      <c r="I12" s="6">
        <f t="shared" si="1"/>
        <v>9375</v>
      </c>
    </row>
    <row r="13" spans="1:9" ht="28.5">
      <c r="A13" s="2">
        <v>11</v>
      </c>
      <c r="B13" s="2" t="s">
        <v>21</v>
      </c>
      <c r="C13" s="2" t="s">
        <v>21</v>
      </c>
      <c r="D13" s="2" t="s">
        <v>66</v>
      </c>
      <c r="E13" s="5" t="s">
        <v>63</v>
      </c>
      <c r="F13" s="2" t="s">
        <v>11</v>
      </c>
      <c r="G13" s="2">
        <v>9</v>
      </c>
      <c r="H13" s="3">
        <f t="shared" si="0"/>
        <v>2.25</v>
      </c>
      <c r="I13" s="6">
        <f t="shared" si="1"/>
        <v>5625</v>
      </c>
    </row>
    <row r="14" spans="1:9" ht="28.5">
      <c r="A14" s="2">
        <v>12</v>
      </c>
      <c r="B14" s="3" t="s">
        <v>21</v>
      </c>
      <c r="C14" s="3" t="s">
        <v>21</v>
      </c>
      <c r="D14" s="3" t="s">
        <v>67</v>
      </c>
      <c r="E14" s="5" t="s">
        <v>63</v>
      </c>
      <c r="F14" s="3" t="s">
        <v>11</v>
      </c>
      <c r="G14" s="3">
        <v>121</v>
      </c>
      <c r="H14" s="3">
        <f t="shared" si="0"/>
        <v>30.25</v>
      </c>
      <c r="I14" s="6">
        <f t="shared" si="1"/>
        <v>75625</v>
      </c>
    </row>
    <row r="15" spans="1:9" ht="28.5">
      <c r="A15" s="2">
        <v>13</v>
      </c>
      <c r="B15" s="3" t="s">
        <v>21</v>
      </c>
      <c r="C15" s="3" t="s">
        <v>21</v>
      </c>
      <c r="D15" s="3" t="s">
        <v>68</v>
      </c>
      <c r="E15" s="5" t="s">
        <v>63</v>
      </c>
      <c r="F15" s="3" t="s">
        <v>11</v>
      </c>
      <c r="G15" s="3">
        <v>15</v>
      </c>
      <c r="H15" s="3">
        <f t="shared" si="0"/>
        <v>3.75</v>
      </c>
      <c r="I15" s="6">
        <f t="shared" si="1"/>
        <v>9375</v>
      </c>
    </row>
    <row r="16" spans="1:9" ht="28.5">
      <c r="A16" s="2">
        <v>14</v>
      </c>
      <c r="B16" s="2" t="s">
        <v>21</v>
      </c>
      <c r="C16" s="2" t="s">
        <v>21</v>
      </c>
      <c r="D16" s="2" t="s">
        <v>69</v>
      </c>
      <c r="E16" s="5" t="s">
        <v>63</v>
      </c>
      <c r="F16" s="2" t="s">
        <v>11</v>
      </c>
      <c r="G16" s="2">
        <v>28</v>
      </c>
      <c r="H16" s="3">
        <f t="shared" si="0"/>
        <v>7</v>
      </c>
      <c r="I16" s="6">
        <f t="shared" si="1"/>
        <v>17500</v>
      </c>
    </row>
    <row r="17" spans="1:9" ht="28.5">
      <c r="A17" s="2">
        <v>15</v>
      </c>
      <c r="B17" s="2" t="s">
        <v>21</v>
      </c>
      <c r="C17" s="2" t="s">
        <v>70</v>
      </c>
      <c r="D17" s="2" t="s">
        <v>71</v>
      </c>
      <c r="E17" s="5" t="s">
        <v>63</v>
      </c>
      <c r="F17" s="2" t="s">
        <v>11</v>
      </c>
      <c r="G17" s="2">
        <v>57</v>
      </c>
      <c r="H17" s="3">
        <f t="shared" si="0"/>
        <v>14.25</v>
      </c>
      <c r="I17" s="6">
        <f t="shared" si="1"/>
        <v>35625</v>
      </c>
    </row>
    <row r="18" spans="1:9" ht="27" customHeight="1">
      <c r="A18" s="24" t="s">
        <v>8</v>
      </c>
      <c r="B18" s="25"/>
      <c r="C18" s="25"/>
      <c r="D18" s="25"/>
      <c r="E18" s="26"/>
      <c r="F18" s="6"/>
      <c r="G18" s="16">
        <f>SUM(G3:G17)</f>
        <v>406</v>
      </c>
      <c r="H18" s="15">
        <f>SUM(H3:H17)</f>
        <v>101.5</v>
      </c>
      <c r="I18" s="17">
        <f>SUM(I3:I17)</f>
        <v>253750</v>
      </c>
    </row>
    <row r="19" spans="1:9">
      <c r="A19" s="11"/>
      <c r="B19" s="11"/>
      <c r="C19" s="11"/>
      <c r="D19" s="11"/>
      <c r="E19" s="11"/>
      <c r="F19" s="12"/>
      <c r="G19" s="12"/>
      <c r="H19" s="13"/>
      <c r="I19" s="14"/>
    </row>
    <row r="20" spans="1:9">
      <c r="A20" s="4">
        <v>1</v>
      </c>
      <c r="B20" t="s">
        <v>223</v>
      </c>
      <c r="C20" t="s">
        <v>224</v>
      </c>
      <c r="D20" t="s">
        <v>225</v>
      </c>
      <c r="E20" t="s">
        <v>226</v>
      </c>
      <c r="F20" s="1" t="s">
        <v>227</v>
      </c>
      <c r="G20" s="1">
        <v>14000</v>
      </c>
      <c r="H20" s="1">
        <f>G20*75/100</f>
        <v>10500</v>
      </c>
      <c r="I20" s="1">
        <f>10500*750</f>
        <v>7875000</v>
      </c>
    </row>
    <row r="21" spans="1:9">
      <c r="F21" s="1"/>
      <c r="G21" s="1">
        <f>SUM(G18:G20)</f>
        <v>14406</v>
      </c>
      <c r="H21" s="1">
        <f>SUM(H18:H20)</f>
        <v>10601.5</v>
      </c>
      <c r="I21" s="1">
        <f>SUM(I18:I20)</f>
        <v>8128750</v>
      </c>
    </row>
  </sheetData>
  <mergeCells count="2">
    <mergeCell ref="A1:I1"/>
    <mergeCell ref="A18:E18"/>
  </mergeCells>
  <pageMargins left="0.7" right="0.7" top="0.75" bottom="0.75" header="0.3" footer="0.3"/>
  <pageSetup paperSize="5" scale="78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4"/>
  <sheetViews>
    <sheetView tabSelected="1" topLeftCell="A13" workbookViewId="0">
      <selection activeCell="L21" sqref="L21"/>
    </sheetView>
  </sheetViews>
  <sheetFormatPr defaultRowHeight="15"/>
  <cols>
    <col min="1" max="1" width="9.42578125" bestFit="1" customWidth="1"/>
    <col min="2" max="2" width="10.85546875" customWidth="1"/>
    <col min="3" max="3" width="14.7109375" customWidth="1"/>
    <col min="4" max="4" width="16" customWidth="1"/>
    <col min="5" max="5" width="13.5703125" customWidth="1"/>
    <col min="6" max="6" width="12.5703125" customWidth="1"/>
    <col min="7" max="7" width="9.42578125" bestFit="1" customWidth="1"/>
    <col min="8" max="8" width="10.85546875" bestFit="1" customWidth="1"/>
    <col min="9" max="9" width="12" bestFit="1" customWidth="1"/>
  </cols>
  <sheetData>
    <row r="1" spans="1:9" ht="34.5" customHeight="1">
      <c r="A1" s="18" t="s">
        <v>228</v>
      </c>
      <c r="B1" s="19"/>
      <c r="C1" s="19"/>
      <c r="D1" s="19"/>
      <c r="E1" s="19"/>
      <c r="F1" s="19"/>
      <c r="G1" s="19"/>
      <c r="H1" s="19"/>
      <c r="I1" s="20"/>
    </row>
    <row r="2" spans="1:9" ht="45">
      <c r="A2" s="8" t="s">
        <v>0</v>
      </c>
      <c r="B2" s="8" t="s">
        <v>1</v>
      </c>
      <c r="C2" s="8" t="s">
        <v>2</v>
      </c>
      <c r="D2" s="8" t="s">
        <v>3</v>
      </c>
      <c r="E2" s="8" t="s">
        <v>7</v>
      </c>
      <c r="F2" s="8" t="s">
        <v>19</v>
      </c>
      <c r="G2" s="8" t="s">
        <v>4</v>
      </c>
      <c r="H2" s="8" t="s">
        <v>5</v>
      </c>
      <c r="I2" s="8" t="s">
        <v>6</v>
      </c>
    </row>
    <row r="3" spans="1:9" ht="28.5">
      <c r="A3" s="2">
        <v>1</v>
      </c>
      <c r="B3" s="3" t="s">
        <v>9</v>
      </c>
      <c r="C3" s="3" t="s">
        <v>10</v>
      </c>
      <c r="D3" s="3" t="s">
        <v>10</v>
      </c>
      <c r="E3" s="5" t="s">
        <v>20</v>
      </c>
      <c r="F3" s="3" t="s">
        <v>11</v>
      </c>
      <c r="G3" s="3">
        <v>34</v>
      </c>
      <c r="H3" s="3">
        <f>G3*25/100</f>
        <v>8.5</v>
      </c>
      <c r="I3" s="9">
        <f>H3*2500</f>
        <v>21250</v>
      </c>
    </row>
    <row r="4" spans="1:9" ht="28.5">
      <c r="A4" s="2">
        <v>2</v>
      </c>
      <c r="B4" s="2" t="s">
        <v>9</v>
      </c>
      <c r="C4" s="2" t="s">
        <v>12</v>
      </c>
      <c r="D4" s="2" t="s">
        <v>12</v>
      </c>
      <c r="E4" s="5" t="s">
        <v>20</v>
      </c>
      <c r="F4" s="2" t="s">
        <v>11</v>
      </c>
      <c r="G4" s="2">
        <v>15</v>
      </c>
      <c r="H4" s="3">
        <f t="shared" ref="H4:H23" si="0">G4*25/100</f>
        <v>3.75</v>
      </c>
      <c r="I4" s="9">
        <f t="shared" ref="I4:I23" si="1">H4*2500</f>
        <v>9375</v>
      </c>
    </row>
    <row r="5" spans="1:9" ht="28.5">
      <c r="A5" s="2">
        <v>3</v>
      </c>
      <c r="B5" s="2" t="s">
        <v>9</v>
      </c>
      <c r="C5" s="2" t="s">
        <v>13</v>
      </c>
      <c r="D5" s="2" t="s">
        <v>14</v>
      </c>
      <c r="E5" s="5" t="s">
        <v>20</v>
      </c>
      <c r="F5" s="2" t="s">
        <v>11</v>
      </c>
      <c r="G5" s="2">
        <v>57</v>
      </c>
      <c r="H5" s="3">
        <f t="shared" si="0"/>
        <v>14.25</v>
      </c>
      <c r="I5" s="9">
        <f t="shared" si="1"/>
        <v>35625</v>
      </c>
    </row>
    <row r="6" spans="1:9" ht="28.5">
      <c r="A6" s="2">
        <v>4</v>
      </c>
      <c r="B6" s="3" t="s">
        <v>9</v>
      </c>
      <c r="C6" s="3" t="s">
        <v>13</v>
      </c>
      <c r="D6" s="3" t="s">
        <v>15</v>
      </c>
      <c r="E6" s="5" t="s">
        <v>20</v>
      </c>
      <c r="F6" s="3" t="s">
        <v>11</v>
      </c>
      <c r="G6" s="3">
        <v>32</v>
      </c>
      <c r="H6" s="3">
        <f t="shared" si="0"/>
        <v>8</v>
      </c>
      <c r="I6" s="9">
        <f t="shared" si="1"/>
        <v>20000</v>
      </c>
    </row>
    <row r="7" spans="1:9" ht="28.5">
      <c r="A7" s="2">
        <v>5</v>
      </c>
      <c r="B7" s="2" t="s">
        <v>9</v>
      </c>
      <c r="C7" s="2" t="s">
        <v>16</v>
      </c>
      <c r="D7" s="2" t="s">
        <v>16</v>
      </c>
      <c r="E7" s="5" t="s">
        <v>20</v>
      </c>
      <c r="F7" s="2" t="s">
        <v>11</v>
      </c>
      <c r="G7" s="2">
        <v>68</v>
      </c>
      <c r="H7" s="3">
        <f t="shared" si="0"/>
        <v>17</v>
      </c>
      <c r="I7" s="9">
        <f t="shared" si="1"/>
        <v>42500</v>
      </c>
    </row>
    <row r="8" spans="1:9" ht="28.5">
      <c r="A8" s="2">
        <v>6</v>
      </c>
      <c r="B8" s="3" t="s">
        <v>9</v>
      </c>
      <c r="C8" s="3" t="s">
        <v>17</v>
      </c>
      <c r="D8" s="3" t="s">
        <v>18</v>
      </c>
      <c r="E8" s="5" t="s">
        <v>20</v>
      </c>
      <c r="F8" s="3" t="s">
        <v>11</v>
      </c>
      <c r="G8" s="3">
        <v>24</v>
      </c>
      <c r="H8" s="3">
        <f t="shared" si="0"/>
        <v>6</v>
      </c>
      <c r="I8" s="9">
        <f t="shared" si="1"/>
        <v>15000</v>
      </c>
    </row>
    <row r="9" spans="1:9" ht="28.5">
      <c r="A9" s="2">
        <v>7</v>
      </c>
      <c r="B9" s="3" t="s">
        <v>21</v>
      </c>
      <c r="C9" s="3" t="s">
        <v>22</v>
      </c>
      <c r="D9" s="3" t="s">
        <v>23</v>
      </c>
      <c r="E9" s="5" t="s">
        <v>20</v>
      </c>
      <c r="F9" s="3" t="s">
        <v>11</v>
      </c>
      <c r="G9" s="3">
        <v>22</v>
      </c>
      <c r="H9" s="3">
        <f t="shared" si="0"/>
        <v>5.5</v>
      </c>
      <c r="I9" s="9">
        <f t="shared" si="1"/>
        <v>13750</v>
      </c>
    </row>
    <row r="10" spans="1:9" ht="28.5">
      <c r="A10" s="2">
        <v>8</v>
      </c>
      <c r="B10" s="2" t="s">
        <v>21</v>
      </c>
      <c r="C10" s="2" t="s">
        <v>24</v>
      </c>
      <c r="D10" s="2" t="s">
        <v>25</v>
      </c>
      <c r="E10" s="5" t="s">
        <v>20</v>
      </c>
      <c r="F10" s="3" t="s">
        <v>11</v>
      </c>
      <c r="G10" s="2">
        <v>26</v>
      </c>
      <c r="H10" s="3">
        <f t="shared" si="0"/>
        <v>6.5</v>
      </c>
      <c r="I10" s="9">
        <f t="shared" si="1"/>
        <v>16250</v>
      </c>
    </row>
    <row r="11" spans="1:9" ht="28.5">
      <c r="A11" s="2">
        <v>9</v>
      </c>
      <c r="B11" s="3" t="s">
        <v>26</v>
      </c>
      <c r="C11" s="3" t="s">
        <v>27</v>
      </c>
      <c r="D11" s="3" t="s">
        <v>28</v>
      </c>
      <c r="E11" s="5" t="s">
        <v>20</v>
      </c>
      <c r="F11" s="3" t="s">
        <v>11</v>
      </c>
      <c r="G11" s="3">
        <v>24</v>
      </c>
      <c r="H11" s="3">
        <f t="shared" si="0"/>
        <v>6</v>
      </c>
      <c r="I11" s="9">
        <f t="shared" si="1"/>
        <v>15000</v>
      </c>
    </row>
    <row r="12" spans="1:9" ht="28.5">
      <c r="A12" s="2">
        <v>10</v>
      </c>
      <c r="B12" s="2" t="s">
        <v>26</v>
      </c>
      <c r="C12" s="2" t="s">
        <v>29</v>
      </c>
      <c r="D12" s="2" t="s">
        <v>30</v>
      </c>
      <c r="E12" s="5" t="s">
        <v>20</v>
      </c>
      <c r="F12" s="2" t="s">
        <v>11</v>
      </c>
      <c r="G12" s="2">
        <v>15</v>
      </c>
      <c r="H12" s="3">
        <f t="shared" si="0"/>
        <v>3.75</v>
      </c>
      <c r="I12" s="9">
        <f t="shared" si="1"/>
        <v>9375</v>
      </c>
    </row>
    <row r="13" spans="1:9" ht="28.5">
      <c r="A13" s="2">
        <v>11</v>
      </c>
      <c r="B13" s="2" t="s">
        <v>26</v>
      </c>
      <c r="C13" s="2" t="s">
        <v>29</v>
      </c>
      <c r="D13" s="2" t="s">
        <v>31</v>
      </c>
      <c r="E13" s="5" t="s">
        <v>20</v>
      </c>
      <c r="F13" s="2" t="s">
        <v>11</v>
      </c>
      <c r="G13" s="2">
        <v>22</v>
      </c>
      <c r="H13" s="3">
        <f t="shared" si="0"/>
        <v>5.5</v>
      </c>
      <c r="I13" s="9">
        <f t="shared" si="1"/>
        <v>13750</v>
      </c>
    </row>
    <row r="14" spans="1:9" ht="28.5">
      <c r="A14" s="2">
        <v>12</v>
      </c>
      <c r="B14" s="2" t="s">
        <v>26</v>
      </c>
      <c r="C14" s="2" t="s">
        <v>32</v>
      </c>
      <c r="D14" s="2" t="s">
        <v>33</v>
      </c>
      <c r="E14" s="5" t="s">
        <v>20</v>
      </c>
      <c r="F14" s="2" t="s">
        <v>11</v>
      </c>
      <c r="G14" s="2">
        <v>5</v>
      </c>
      <c r="H14" s="3">
        <f t="shared" si="0"/>
        <v>1.25</v>
      </c>
      <c r="I14" s="9">
        <f t="shared" si="1"/>
        <v>3125</v>
      </c>
    </row>
    <row r="15" spans="1:9" ht="28.5">
      <c r="A15" s="2">
        <v>13</v>
      </c>
      <c r="B15" s="3" t="s">
        <v>26</v>
      </c>
      <c r="C15" s="3" t="s">
        <v>34</v>
      </c>
      <c r="D15" s="3" t="s">
        <v>35</v>
      </c>
      <c r="E15" s="5" t="s">
        <v>20</v>
      </c>
      <c r="F15" s="3" t="s">
        <v>11</v>
      </c>
      <c r="G15" s="3">
        <v>10</v>
      </c>
      <c r="H15" s="3">
        <f t="shared" si="0"/>
        <v>2.5</v>
      </c>
      <c r="I15" s="9">
        <f t="shared" si="1"/>
        <v>6250</v>
      </c>
    </row>
    <row r="16" spans="1:9" ht="28.5">
      <c r="A16" s="2">
        <v>14</v>
      </c>
      <c r="B16" s="2" t="s">
        <v>26</v>
      </c>
      <c r="C16" s="2" t="s">
        <v>34</v>
      </c>
      <c r="D16" s="2" t="s">
        <v>36</v>
      </c>
      <c r="E16" s="5" t="s">
        <v>20</v>
      </c>
      <c r="F16" s="2" t="s">
        <v>11</v>
      </c>
      <c r="G16" s="2">
        <v>10</v>
      </c>
      <c r="H16" s="3">
        <f t="shared" si="0"/>
        <v>2.5</v>
      </c>
      <c r="I16" s="9">
        <f t="shared" si="1"/>
        <v>6250</v>
      </c>
    </row>
    <row r="17" spans="1:9" ht="28.5">
      <c r="A17" s="2">
        <v>15</v>
      </c>
      <c r="B17" s="3" t="s">
        <v>26</v>
      </c>
      <c r="C17" s="3" t="s">
        <v>34</v>
      </c>
      <c r="D17" s="3" t="s">
        <v>37</v>
      </c>
      <c r="E17" s="5" t="s">
        <v>20</v>
      </c>
      <c r="F17" s="3" t="s">
        <v>11</v>
      </c>
      <c r="G17" s="3">
        <v>10</v>
      </c>
      <c r="H17" s="3">
        <f t="shared" si="0"/>
        <v>2.5</v>
      </c>
      <c r="I17" s="9">
        <f t="shared" si="1"/>
        <v>6250</v>
      </c>
    </row>
    <row r="18" spans="1:9" ht="28.5">
      <c r="A18" s="2">
        <v>16</v>
      </c>
      <c r="B18" s="2" t="s">
        <v>26</v>
      </c>
      <c r="C18" s="2" t="s">
        <v>38</v>
      </c>
      <c r="D18" s="2" t="s">
        <v>39</v>
      </c>
      <c r="E18" s="5" t="s">
        <v>20</v>
      </c>
      <c r="F18" s="2" t="s">
        <v>11</v>
      </c>
      <c r="G18" s="2">
        <v>19</v>
      </c>
      <c r="H18" s="3">
        <f t="shared" si="0"/>
        <v>4.75</v>
      </c>
      <c r="I18" s="9">
        <f t="shared" si="1"/>
        <v>11875</v>
      </c>
    </row>
    <row r="19" spans="1:9" ht="28.5">
      <c r="A19" s="2">
        <v>17</v>
      </c>
      <c r="B19" s="3" t="s">
        <v>26</v>
      </c>
      <c r="C19" s="3" t="s">
        <v>40</v>
      </c>
      <c r="D19" s="3" t="s">
        <v>41</v>
      </c>
      <c r="E19" s="5" t="s">
        <v>20</v>
      </c>
      <c r="F19" s="3" t="s">
        <v>11</v>
      </c>
      <c r="G19" s="3">
        <v>64.099999999999994</v>
      </c>
      <c r="H19" s="3">
        <f t="shared" si="0"/>
        <v>16.024999999999999</v>
      </c>
      <c r="I19" s="9">
        <f t="shared" si="1"/>
        <v>40062.5</v>
      </c>
    </row>
    <row r="20" spans="1:9" ht="28.5">
      <c r="A20" s="2">
        <v>18</v>
      </c>
      <c r="B20" s="3" t="s">
        <v>26</v>
      </c>
      <c r="C20" s="3" t="s">
        <v>40</v>
      </c>
      <c r="D20" s="3" t="s">
        <v>42</v>
      </c>
      <c r="E20" s="5" t="s">
        <v>20</v>
      </c>
      <c r="F20" s="3" t="s">
        <v>11</v>
      </c>
      <c r="G20" s="3">
        <v>18</v>
      </c>
      <c r="H20" s="3">
        <f t="shared" si="0"/>
        <v>4.5</v>
      </c>
      <c r="I20" s="9">
        <f t="shared" si="1"/>
        <v>11250</v>
      </c>
    </row>
    <row r="21" spans="1:9" ht="28.5">
      <c r="A21" s="2">
        <v>19</v>
      </c>
      <c r="B21" s="2" t="s">
        <v>26</v>
      </c>
      <c r="C21" s="2" t="s">
        <v>40</v>
      </c>
      <c r="D21" s="2" t="s">
        <v>43</v>
      </c>
      <c r="E21" s="5" t="s">
        <v>20</v>
      </c>
      <c r="F21" s="2" t="s">
        <v>11</v>
      </c>
      <c r="G21" s="2">
        <v>38</v>
      </c>
      <c r="H21" s="3">
        <f t="shared" si="0"/>
        <v>9.5</v>
      </c>
      <c r="I21" s="9">
        <f t="shared" si="1"/>
        <v>23750</v>
      </c>
    </row>
    <row r="22" spans="1:9" ht="28.5">
      <c r="A22" s="2">
        <v>20</v>
      </c>
      <c r="B22" s="3" t="s">
        <v>26</v>
      </c>
      <c r="C22" s="3" t="s">
        <v>44</v>
      </c>
      <c r="D22" s="3" t="s">
        <v>45</v>
      </c>
      <c r="E22" s="5" t="s">
        <v>20</v>
      </c>
      <c r="F22" s="3" t="s">
        <v>11</v>
      </c>
      <c r="G22" s="3">
        <v>35</v>
      </c>
      <c r="H22" s="3">
        <f t="shared" si="0"/>
        <v>8.75</v>
      </c>
      <c r="I22" s="9">
        <f t="shared" si="1"/>
        <v>21875</v>
      </c>
    </row>
    <row r="23" spans="1:9" ht="28.5">
      <c r="A23" s="2">
        <v>21</v>
      </c>
      <c r="B23" s="2" t="s">
        <v>26</v>
      </c>
      <c r="C23" s="2" t="s">
        <v>44</v>
      </c>
      <c r="D23" s="2" t="s">
        <v>46</v>
      </c>
      <c r="E23" s="5" t="s">
        <v>20</v>
      </c>
      <c r="F23" s="2" t="s">
        <v>11</v>
      </c>
      <c r="G23" s="2">
        <v>9</v>
      </c>
      <c r="H23" s="3">
        <f t="shared" si="0"/>
        <v>2.25</v>
      </c>
      <c r="I23" s="9">
        <f t="shared" si="1"/>
        <v>5625</v>
      </c>
    </row>
    <row r="24" spans="1:9" ht="28.5" customHeight="1">
      <c r="A24" s="24" t="s">
        <v>8</v>
      </c>
      <c r="B24" s="25"/>
      <c r="C24" s="25"/>
      <c r="D24" s="25"/>
      <c r="E24" s="26"/>
      <c r="F24" s="6"/>
      <c r="G24" s="16">
        <f>SUM(G3:G23)</f>
        <v>557.1</v>
      </c>
      <c r="H24" s="15">
        <f>SUM(H3:H23)</f>
        <v>139.27500000000001</v>
      </c>
      <c r="I24" s="17">
        <f>SUM(I3:I23)</f>
        <v>348187.5</v>
      </c>
    </row>
  </sheetData>
  <mergeCells count="2">
    <mergeCell ref="A24:E24"/>
    <mergeCell ref="A1:I1"/>
  </mergeCells>
  <pageMargins left="0.7" right="0.7" top="0.75" bottom="0.75" header="0.3" footer="0.3"/>
  <pageSetup paperSize="5" scale="78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 Open Action</vt:lpstr>
      <vt:lpstr>MANUBOLU FCS</vt:lpstr>
      <vt:lpstr>MANUBOLU GP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cp:lastPrinted>2018-04-26T06:12:26Z</cp:lastPrinted>
  <dcterms:created xsi:type="dcterms:W3CDTF">2018-04-26T02:08:09Z</dcterms:created>
  <dcterms:modified xsi:type="dcterms:W3CDTF">2018-04-27T08:56:49Z</dcterms:modified>
</cp:coreProperties>
</file>