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activeTab="4"/>
  </bookViews>
  <sheets>
    <sheet name="Sheet1" sheetId="1" r:id="rId1"/>
    <sheet name="Sheet2" sheetId="2" r:id="rId2"/>
    <sheet name="Sheet3" sheetId="3" r:id="rId3"/>
    <sheet name="Sheet4" sheetId="5" r:id="rId4"/>
    <sheet name="Sheet5" sheetId="4" r:id="rId5"/>
  </sheets>
  <calcPr calcId="124519"/>
</workbook>
</file>

<file path=xl/calcChain.xml><?xml version="1.0" encoding="utf-8"?>
<calcChain xmlns="http://schemas.openxmlformats.org/spreadsheetml/2006/main">
  <c r="F39" i="4"/>
  <c r="G39"/>
  <c r="H39"/>
  <c r="I39"/>
  <c r="J39"/>
  <c r="K39"/>
  <c r="L39"/>
  <c r="M39"/>
  <c r="Q39"/>
  <c r="R39"/>
  <c r="S39"/>
  <c r="T39"/>
  <c r="U39"/>
  <c r="V39"/>
  <c r="W39"/>
  <c r="X39"/>
  <c r="Y39"/>
  <c r="E39"/>
  <c r="Z30" l="1"/>
  <c r="AA30"/>
  <c r="AB30"/>
  <c r="Z31"/>
  <c r="AA31"/>
  <c r="AB31"/>
  <c r="Z32"/>
  <c r="AA32"/>
  <c r="AB32"/>
  <c r="AC32"/>
  <c r="Z33"/>
  <c r="AA33"/>
  <c r="AB33"/>
  <c r="Z34"/>
  <c r="AA34"/>
  <c r="AB34"/>
  <c r="AE34"/>
  <c r="Z35"/>
  <c r="AA35"/>
  <c r="AB35"/>
  <c r="Z36"/>
  <c r="AA36"/>
  <c r="AB36"/>
  <c r="Z37"/>
  <c r="AA37"/>
  <c r="AB37"/>
  <c r="Z38"/>
  <c r="AA38"/>
  <c r="AB38"/>
  <c r="Z41"/>
  <c r="AA41"/>
  <c r="AB41"/>
  <c r="Z42"/>
  <c r="AA42"/>
  <c r="AB42"/>
  <c r="Z43"/>
  <c r="AA43"/>
  <c r="AD43" s="1"/>
  <c r="AB43"/>
  <c r="Z44"/>
  <c r="AA44"/>
  <c r="AB44"/>
  <c r="Z45"/>
  <c r="AA45"/>
  <c r="AB45"/>
  <c r="Z46"/>
  <c r="AA46"/>
  <c r="AB46"/>
  <c r="Z47"/>
  <c r="AA47"/>
  <c r="AB47"/>
  <c r="Z48"/>
  <c r="AA48"/>
  <c r="AB48"/>
  <c r="AE48"/>
  <c r="Z49"/>
  <c r="AA49"/>
  <c r="AB49"/>
  <c r="Z50"/>
  <c r="AA50"/>
  <c r="AB50"/>
  <c r="AC50"/>
  <c r="Z51"/>
  <c r="AA51"/>
  <c r="AD51" s="1"/>
  <c r="AB51"/>
  <c r="Z52"/>
  <c r="AA52"/>
  <c r="AB52"/>
  <c r="Z53"/>
  <c r="AA53"/>
  <c r="AB53"/>
  <c r="Z54"/>
  <c r="AA54"/>
  <c r="AB54"/>
  <c r="Z55"/>
  <c r="AA55"/>
  <c r="AB55"/>
  <c r="Z56"/>
  <c r="AA56"/>
  <c r="AB56"/>
  <c r="Z57"/>
  <c r="AA57"/>
  <c r="AB57"/>
  <c r="Z58"/>
  <c r="AA58"/>
  <c r="AB58"/>
  <c r="AC58"/>
  <c r="Z59"/>
  <c r="AA59"/>
  <c r="AD59" s="1"/>
  <c r="AB59"/>
  <c r="Z60"/>
  <c r="AA60"/>
  <c r="AB60"/>
  <c r="Z61"/>
  <c r="AA61"/>
  <c r="AB61"/>
  <c r="Z62"/>
  <c r="AC62" s="1"/>
  <c r="AA62"/>
  <c r="AB62"/>
  <c r="Z63"/>
  <c r="AA63"/>
  <c r="AB63"/>
  <c r="Z64"/>
  <c r="AA64"/>
  <c r="AB64"/>
  <c r="AE64"/>
  <c r="Z65"/>
  <c r="AA65"/>
  <c r="AB65"/>
  <c r="Z66"/>
  <c r="AA66"/>
  <c r="AB66"/>
  <c r="Z67"/>
  <c r="AA67"/>
  <c r="AB67"/>
  <c r="Z68"/>
  <c r="AA68"/>
  <c r="AB68"/>
  <c r="Z69"/>
  <c r="AA69"/>
  <c r="AB69"/>
  <c r="Z70"/>
  <c r="AA70"/>
  <c r="AB70"/>
  <c r="AC70"/>
  <c r="Z71"/>
  <c r="AA71"/>
  <c r="AD71" s="1"/>
  <c r="AB71"/>
  <c r="Z72"/>
  <c r="AA72"/>
  <c r="AB72"/>
  <c r="AE72"/>
  <c r="Z73"/>
  <c r="AA73"/>
  <c r="AB73"/>
  <c r="Z74"/>
  <c r="AA74"/>
  <c r="AB74"/>
  <c r="Z75"/>
  <c r="AA75"/>
  <c r="AB75"/>
  <c r="Z76"/>
  <c r="AA76"/>
  <c r="AB76"/>
  <c r="Z77"/>
  <c r="AA77"/>
  <c r="AB77"/>
  <c r="AE77"/>
  <c r="Z78"/>
  <c r="AA78"/>
  <c r="AB78"/>
  <c r="AC78"/>
  <c r="Z79"/>
  <c r="AA79"/>
  <c r="AD79" s="1"/>
  <c r="AB79"/>
  <c r="Z80"/>
  <c r="AA80"/>
  <c r="AB80"/>
  <c r="AD80"/>
  <c r="AE80"/>
  <c r="Z81"/>
  <c r="AA81"/>
  <c r="AB81"/>
  <c r="Z82"/>
  <c r="AA82"/>
  <c r="AB82"/>
  <c r="Z83"/>
  <c r="AA83"/>
  <c r="AB83"/>
  <c r="AC83"/>
  <c r="Z84"/>
  <c r="AA84"/>
  <c r="AB84"/>
  <c r="Z85"/>
  <c r="AA85"/>
  <c r="AB85"/>
  <c r="AE85"/>
  <c r="Z86"/>
  <c r="AA86"/>
  <c r="AB86"/>
  <c r="AC86"/>
  <c r="Z87"/>
  <c r="AA87"/>
  <c r="AD87" s="1"/>
  <c r="AB87"/>
  <c r="Z88"/>
  <c r="AA88"/>
  <c r="AB88"/>
  <c r="AD88"/>
  <c r="AE88"/>
  <c r="Z89"/>
  <c r="AA89"/>
  <c r="AD89" s="1"/>
  <c r="AB89"/>
  <c r="AE89" s="1"/>
  <c r="AC89"/>
  <c r="Z90"/>
  <c r="AA90"/>
  <c r="AD90" s="1"/>
  <c r="AB90"/>
  <c r="AC90"/>
  <c r="AE90"/>
  <c r="Z91"/>
  <c r="AA91"/>
  <c r="AD91" s="1"/>
  <c r="AB91"/>
  <c r="AC91"/>
  <c r="AE91"/>
  <c r="Z92"/>
  <c r="AA92"/>
  <c r="AB92"/>
  <c r="AE92" s="1"/>
  <c r="AC92"/>
  <c r="AD92"/>
  <c r="Z93"/>
  <c r="AC93" s="1"/>
  <c r="AA93"/>
  <c r="AD93" s="1"/>
  <c r="AB93"/>
  <c r="AE93"/>
  <c r="Z94"/>
  <c r="AA94"/>
  <c r="AB94"/>
  <c r="AC94"/>
  <c r="AD94"/>
  <c r="AE94"/>
  <c r="Z95"/>
  <c r="AA95"/>
  <c r="AD95" s="1"/>
  <c r="AB95"/>
  <c r="AC95"/>
  <c r="AE95"/>
  <c r="Z96"/>
  <c r="AA96"/>
  <c r="AB96"/>
  <c r="AC96"/>
  <c r="AD96"/>
  <c r="AE96"/>
  <c r="Z97"/>
  <c r="AA97"/>
  <c r="AD97" s="1"/>
  <c r="AB97"/>
  <c r="AC97"/>
  <c r="AE97"/>
  <c r="Z98"/>
  <c r="AA98"/>
  <c r="AB98"/>
  <c r="AC98"/>
  <c r="AD98"/>
  <c r="AE98"/>
  <c r="Z99"/>
  <c r="AA99"/>
  <c r="AD99" s="1"/>
  <c r="AB99"/>
  <c r="AC99"/>
  <c r="AE99"/>
  <c r="Z100"/>
  <c r="AA100"/>
  <c r="AB100"/>
  <c r="AC100"/>
  <c r="AD100"/>
  <c r="AE100"/>
  <c r="Z101"/>
  <c r="AA101"/>
  <c r="AD101" s="1"/>
  <c r="AB101"/>
  <c r="AC101"/>
  <c r="AE101"/>
  <c r="Z102"/>
  <c r="AA102"/>
  <c r="AB102"/>
  <c r="AC102"/>
  <c r="AD102"/>
  <c r="AE102"/>
  <c r="Z103"/>
  <c r="AA103"/>
  <c r="AD103" s="1"/>
  <c r="AB103"/>
  <c r="AE103" s="1"/>
  <c r="AC103"/>
  <c r="Z104"/>
  <c r="AA104"/>
  <c r="AB104"/>
  <c r="AC104"/>
  <c r="AD104"/>
  <c r="AE104"/>
  <c r="Z105"/>
  <c r="AA105"/>
  <c r="AD105" s="1"/>
  <c r="AB105"/>
  <c r="AC105"/>
  <c r="AE105"/>
  <c r="Z106"/>
  <c r="AC106" s="1"/>
  <c r="AA106"/>
  <c r="AB106"/>
  <c r="AD106"/>
  <c r="AE106"/>
  <c r="Z107"/>
  <c r="AA107"/>
  <c r="AD107" s="1"/>
  <c r="AB107"/>
  <c r="AC107"/>
  <c r="AE107"/>
  <c r="Z108"/>
  <c r="AA108"/>
  <c r="AB108"/>
  <c r="AC108"/>
  <c r="AD108"/>
  <c r="AE108"/>
  <c r="Z109"/>
  <c r="AA109"/>
  <c r="AD109" s="1"/>
  <c r="AB109"/>
  <c r="AC109"/>
  <c r="AE109"/>
  <c r="Z110"/>
  <c r="AA110"/>
  <c r="AB110"/>
  <c r="AC110"/>
  <c r="AD110"/>
  <c r="AE110"/>
  <c r="Z111"/>
  <c r="AA111"/>
  <c r="AD111" s="1"/>
  <c r="AB111"/>
  <c r="AC111"/>
  <c r="AE111"/>
  <c r="Z112"/>
  <c r="AA112"/>
  <c r="AB112"/>
  <c r="AC112"/>
  <c r="AD112"/>
  <c r="AE112"/>
  <c r="Z113"/>
  <c r="AA113"/>
  <c r="AD113" s="1"/>
  <c r="AB113"/>
  <c r="AC113"/>
  <c r="AE113"/>
  <c r="Z114"/>
  <c r="AA114"/>
  <c r="AB114"/>
  <c r="AC114"/>
  <c r="AD114"/>
  <c r="AE114"/>
  <c r="Z115"/>
  <c r="AA115"/>
  <c r="AD115" s="1"/>
  <c r="AB115"/>
  <c r="AC115"/>
  <c r="AE115"/>
  <c r="Z116"/>
  <c r="AA116"/>
  <c r="AB116"/>
  <c r="AC116"/>
  <c r="AD116"/>
  <c r="AE116"/>
  <c r="Z117"/>
  <c r="AA117"/>
  <c r="AD117" s="1"/>
  <c r="AB117"/>
  <c r="AC117"/>
  <c r="AE117"/>
  <c r="Z118"/>
  <c r="AA118"/>
  <c r="AB118"/>
  <c r="AC118"/>
  <c r="AD118"/>
  <c r="AE118"/>
  <c r="Z119"/>
  <c r="AA119"/>
  <c r="AD119" s="1"/>
  <c r="AB119"/>
  <c r="AC119"/>
  <c r="AE119"/>
  <c r="Z120"/>
  <c r="AA120"/>
  <c r="AB120"/>
  <c r="AC120"/>
  <c r="AD120"/>
  <c r="AE120"/>
  <c r="Z121"/>
  <c r="AA121"/>
  <c r="AD121" s="1"/>
  <c r="AB121"/>
  <c r="AC121"/>
  <c r="AE121"/>
  <c r="Z122"/>
  <c r="AA122"/>
  <c r="AB122"/>
  <c r="AC122"/>
  <c r="AD122"/>
  <c r="AE122"/>
  <c r="AE29"/>
  <c r="AD29"/>
  <c r="AC29"/>
  <c r="AB29"/>
  <c r="AA29"/>
  <c r="Z29"/>
  <c r="N30"/>
  <c r="O30"/>
  <c r="P30"/>
  <c r="N31"/>
  <c r="O31"/>
  <c r="AD31" s="1"/>
  <c r="P31"/>
  <c r="AE31" s="1"/>
  <c r="N32"/>
  <c r="O32"/>
  <c r="P32"/>
  <c r="AE32" s="1"/>
  <c r="N33"/>
  <c r="AC33" s="1"/>
  <c r="O33"/>
  <c r="AD33" s="1"/>
  <c r="P33"/>
  <c r="AE33" s="1"/>
  <c r="N34"/>
  <c r="AC34" s="1"/>
  <c r="O34"/>
  <c r="P34"/>
  <c r="N35"/>
  <c r="AC35" s="1"/>
  <c r="O35"/>
  <c r="AD35" s="1"/>
  <c r="P35"/>
  <c r="AE35" s="1"/>
  <c r="N36"/>
  <c r="O36"/>
  <c r="P36"/>
  <c r="AE36" s="1"/>
  <c r="N37"/>
  <c r="AC37" s="1"/>
  <c r="O37"/>
  <c r="P37"/>
  <c r="AE37" s="1"/>
  <c r="N38"/>
  <c r="AC38" s="1"/>
  <c r="O38"/>
  <c r="P38"/>
  <c r="N41"/>
  <c r="AC41" s="1"/>
  <c r="O41"/>
  <c r="P41"/>
  <c r="AE41" s="1"/>
  <c r="N42"/>
  <c r="AC42" s="1"/>
  <c r="O42"/>
  <c r="AD42" s="1"/>
  <c r="P42"/>
  <c r="AE42" s="1"/>
  <c r="N43"/>
  <c r="AC43" s="1"/>
  <c r="O43"/>
  <c r="P43"/>
  <c r="AE43" s="1"/>
  <c r="N44"/>
  <c r="AC44" s="1"/>
  <c r="O44"/>
  <c r="AD44" s="1"/>
  <c r="P44"/>
  <c r="AE44" s="1"/>
  <c r="N45"/>
  <c r="AC45" s="1"/>
  <c r="O45"/>
  <c r="P45"/>
  <c r="AE45" s="1"/>
  <c r="N46"/>
  <c r="AC46" s="1"/>
  <c r="O46"/>
  <c r="AD46" s="1"/>
  <c r="P46"/>
  <c r="AE46" s="1"/>
  <c r="N47"/>
  <c r="AC47" s="1"/>
  <c r="O47"/>
  <c r="P47"/>
  <c r="AE47" s="1"/>
  <c r="N48"/>
  <c r="AC48" s="1"/>
  <c r="O48"/>
  <c r="AD48" s="1"/>
  <c r="P48"/>
  <c r="N49"/>
  <c r="AC49" s="1"/>
  <c r="O49"/>
  <c r="P49"/>
  <c r="AE49" s="1"/>
  <c r="N50"/>
  <c r="O50"/>
  <c r="AD50" s="1"/>
  <c r="P50"/>
  <c r="AE50" s="1"/>
  <c r="N51"/>
  <c r="AC51" s="1"/>
  <c r="O51"/>
  <c r="P51"/>
  <c r="AE51" s="1"/>
  <c r="N52"/>
  <c r="AC52" s="1"/>
  <c r="O52"/>
  <c r="AD52" s="1"/>
  <c r="P52"/>
  <c r="AE52" s="1"/>
  <c r="N53"/>
  <c r="AC53" s="1"/>
  <c r="O53"/>
  <c r="P53"/>
  <c r="AE53" s="1"/>
  <c r="N54"/>
  <c r="AC54" s="1"/>
  <c r="O54"/>
  <c r="AD54" s="1"/>
  <c r="P54"/>
  <c r="AE54" s="1"/>
  <c r="N55"/>
  <c r="AC55" s="1"/>
  <c r="O55"/>
  <c r="P55"/>
  <c r="AE55" s="1"/>
  <c r="N56"/>
  <c r="AC56" s="1"/>
  <c r="O56"/>
  <c r="P56"/>
  <c r="N57"/>
  <c r="AC57" s="1"/>
  <c r="O57"/>
  <c r="P57"/>
  <c r="N58"/>
  <c r="O58"/>
  <c r="P58"/>
  <c r="AE58" s="1"/>
  <c r="N59"/>
  <c r="AC59" s="1"/>
  <c r="O59"/>
  <c r="P59"/>
  <c r="N60"/>
  <c r="O60"/>
  <c r="AD60" s="1"/>
  <c r="P60"/>
  <c r="AE60" s="1"/>
  <c r="N61"/>
  <c r="AC61" s="1"/>
  <c r="O61"/>
  <c r="P61"/>
  <c r="N62"/>
  <c r="O62"/>
  <c r="AD62" s="1"/>
  <c r="P62"/>
  <c r="AE62" s="1"/>
  <c r="N63"/>
  <c r="AC63" s="1"/>
  <c r="O63"/>
  <c r="P63"/>
  <c r="N64"/>
  <c r="O64"/>
  <c r="AD64" s="1"/>
  <c r="P64"/>
  <c r="N65"/>
  <c r="AC65" s="1"/>
  <c r="O65"/>
  <c r="P65"/>
  <c r="AE65" s="1"/>
  <c r="N66"/>
  <c r="AC66" s="1"/>
  <c r="O66"/>
  <c r="AD66" s="1"/>
  <c r="P66"/>
  <c r="AE66" s="1"/>
  <c r="N67"/>
  <c r="AC67" s="1"/>
  <c r="O67"/>
  <c r="P67"/>
  <c r="N68"/>
  <c r="O68"/>
  <c r="AD68" s="1"/>
  <c r="P68"/>
  <c r="AE68" s="1"/>
  <c r="N69"/>
  <c r="AC69" s="1"/>
  <c r="O69"/>
  <c r="P69"/>
  <c r="AE69" s="1"/>
  <c r="N70"/>
  <c r="O70"/>
  <c r="AD70" s="1"/>
  <c r="P70"/>
  <c r="AE70" s="1"/>
  <c r="N71"/>
  <c r="AC71" s="1"/>
  <c r="O71"/>
  <c r="P71"/>
  <c r="AE71" s="1"/>
  <c r="N72"/>
  <c r="AC72" s="1"/>
  <c r="O72"/>
  <c r="AD72" s="1"/>
  <c r="P72"/>
  <c r="N73"/>
  <c r="AC73" s="1"/>
  <c r="O73"/>
  <c r="P73"/>
  <c r="AE73" s="1"/>
  <c r="N74"/>
  <c r="AC74" s="1"/>
  <c r="O74"/>
  <c r="AD74" s="1"/>
  <c r="P74"/>
  <c r="AE74" s="1"/>
  <c r="N75"/>
  <c r="AC75" s="1"/>
  <c r="O75"/>
  <c r="P75"/>
  <c r="AE75" s="1"/>
  <c r="N76"/>
  <c r="AC76" s="1"/>
  <c r="O76"/>
  <c r="AD76" s="1"/>
  <c r="P76"/>
  <c r="AE76" s="1"/>
  <c r="N77"/>
  <c r="AC77" s="1"/>
  <c r="O77"/>
  <c r="P77"/>
  <c r="N78"/>
  <c r="O78"/>
  <c r="AD78" s="1"/>
  <c r="P78"/>
  <c r="AE78" s="1"/>
  <c r="N79"/>
  <c r="AC79" s="1"/>
  <c r="O79"/>
  <c r="P79"/>
  <c r="AE79" s="1"/>
  <c r="N80"/>
  <c r="AC80" s="1"/>
  <c r="O80"/>
  <c r="P80"/>
  <c r="N81"/>
  <c r="AC81" s="1"/>
  <c r="O81"/>
  <c r="P81"/>
  <c r="AE81" s="1"/>
  <c r="N82"/>
  <c r="AC82" s="1"/>
  <c r="O82"/>
  <c r="AD82" s="1"/>
  <c r="P82"/>
  <c r="AE82" s="1"/>
  <c r="N83"/>
  <c r="O83"/>
  <c r="P83"/>
  <c r="AE83" s="1"/>
  <c r="N84"/>
  <c r="AC84" s="1"/>
  <c r="O84"/>
  <c r="AD84" s="1"/>
  <c r="P84"/>
  <c r="AE84" s="1"/>
  <c r="N85"/>
  <c r="AC85" s="1"/>
  <c r="O85"/>
  <c r="P85"/>
  <c r="N86"/>
  <c r="O86"/>
  <c r="AD86" s="1"/>
  <c r="P86"/>
  <c r="AE86" s="1"/>
  <c r="N87"/>
  <c r="AC87" s="1"/>
  <c r="O87"/>
  <c r="P87"/>
  <c r="AE87" s="1"/>
  <c r="N88"/>
  <c r="AC88" s="1"/>
  <c r="O88"/>
  <c r="P88"/>
  <c r="P29"/>
  <c r="O29"/>
  <c r="N29"/>
  <c r="AC68" l="1"/>
  <c r="AE57"/>
  <c r="AD56"/>
  <c r="AE56"/>
  <c r="AE67"/>
  <c r="P39"/>
  <c r="AD81"/>
  <c r="AD73"/>
  <c r="AD65"/>
  <c r="AE63"/>
  <c r="AC60"/>
  <c r="AD58"/>
  <c r="AD55"/>
  <c r="AD47"/>
  <c r="Z39"/>
  <c r="AD53"/>
  <c r="AD45"/>
  <c r="AA39"/>
  <c r="N39"/>
  <c r="AD85"/>
  <c r="AD77"/>
  <c r="AD69"/>
  <c r="AC64"/>
  <c r="AD61"/>
  <c r="AE59"/>
  <c r="AB39"/>
  <c r="O39"/>
  <c r="AD83"/>
  <c r="AD75"/>
  <c r="AD67"/>
  <c r="AD63"/>
  <c r="AE61"/>
  <c r="AD57"/>
  <c r="AD49"/>
  <c r="AD41"/>
  <c r="AE38"/>
  <c r="AD38"/>
  <c r="AD37"/>
  <c r="AC36"/>
  <c r="AD36"/>
  <c r="AD34"/>
  <c r="AD32"/>
  <c r="AC31"/>
  <c r="AC30"/>
  <c r="AE30"/>
  <c r="AE39" s="1"/>
  <c r="AD30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E27"/>
  <c r="AB26"/>
  <c r="AE26"/>
  <c r="AA26"/>
  <c r="AD26" s="1"/>
  <c r="Z26"/>
  <c r="AC26"/>
  <c r="P26"/>
  <c r="O26"/>
  <c r="N26"/>
  <c r="F18"/>
  <c r="G18"/>
  <c r="H18"/>
  <c r="I18"/>
  <c r="J18"/>
  <c r="K18"/>
  <c r="L18"/>
  <c r="M18"/>
  <c r="Q18"/>
  <c r="R18"/>
  <c r="S18"/>
  <c r="T18"/>
  <c r="U18"/>
  <c r="V18"/>
  <c r="W18"/>
  <c r="X18"/>
  <c r="Y18"/>
  <c r="E18"/>
  <c r="AD39" l="1"/>
  <c r="AC39"/>
  <c r="Z8"/>
  <c r="AA8"/>
  <c r="AB8"/>
  <c r="Z9"/>
  <c r="AA9"/>
  <c r="AB9"/>
  <c r="Z10"/>
  <c r="AA10"/>
  <c r="AB10"/>
  <c r="AC10"/>
  <c r="Z11"/>
  <c r="AA11"/>
  <c r="AB11"/>
  <c r="AE11"/>
  <c r="Z12"/>
  <c r="AA12"/>
  <c r="AB12"/>
  <c r="Z13"/>
  <c r="AA13"/>
  <c r="AB13"/>
  <c r="Z14"/>
  <c r="AA14"/>
  <c r="AB14"/>
  <c r="Z15"/>
  <c r="AA15"/>
  <c r="AB15"/>
  <c r="Z16"/>
  <c r="AA16"/>
  <c r="AB16"/>
  <c r="Z17"/>
  <c r="AA17"/>
  <c r="AB17"/>
  <c r="Z20"/>
  <c r="AA20"/>
  <c r="AB20"/>
  <c r="Z21"/>
  <c r="AA21"/>
  <c r="AB21"/>
  <c r="Z22"/>
  <c r="AA22"/>
  <c r="AB22"/>
  <c r="Z23"/>
  <c r="AA23"/>
  <c r="AB23"/>
  <c r="AE23"/>
  <c r="Z24"/>
  <c r="AC24" s="1"/>
  <c r="AA24"/>
  <c r="AB24"/>
  <c r="Z25"/>
  <c r="AA25"/>
  <c r="AB25"/>
  <c r="N8"/>
  <c r="AC8" s="1"/>
  <c r="O8"/>
  <c r="P8"/>
  <c r="N9"/>
  <c r="AC9" s="1"/>
  <c r="O9"/>
  <c r="AD9" s="1"/>
  <c r="P9"/>
  <c r="AE9" s="1"/>
  <c r="N10"/>
  <c r="O10"/>
  <c r="P10"/>
  <c r="AE10" s="1"/>
  <c r="N11"/>
  <c r="AC11" s="1"/>
  <c r="O11"/>
  <c r="AD11" s="1"/>
  <c r="P11"/>
  <c r="N12"/>
  <c r="O12"/>
  <c r="P12"/>
  <c r="AE12" s="1"/>
  <c r="N13"/>
  <c r="O13"/>
  <c r="P13"/>
  <c r="AE13" s="1"/>
  <c r="N14"/>
  <c r="AC14" s="1"/>
  <c r="O14"/>
  <c r="P14"/>
  <c r="N15"/>
  <c r="O15"/>
  <c r="P15"/>
  <c r="N16"/>
  <c r="AC16" s="1"/>
  <c r="O16"/>
  <c r="P16"/>
  <c r="N17"/>
  <c r="O17"/>
  <c r="AD17" s="1"/>
  <c r="P17"/>
  <c r="AE17" s="1"/>
  <c r="N20"/>
  <c r="AC20" s="1"/>
  <c r="O20"/>
  <c r="P20"/>
  <c r="N21"/>
  <c r="AC21" s="1"/>
  <c r="O21"/>
  <c r="P21"/>
  <c r="N22"/>
  <c r="O22"/>
  <c r="AD22" s="1"/>
  <c r="P22"/>
  <c r="N23"/>
  <c r="O23"/>
  <c r="P23"/>
  <c r="N24"/>
  <c r="O24"/>
  <c r="P24"/>
  <c r="AE24" s="1"/>
  <c r="N25"/>
  <c r="AC25" s="1"/>
  <c r="O25"/>
  <c r="P25"/>
  <c r="AE25" s="1"/>
  <c r="AC7"/>
  <c r="AD7"/>
  <c r="AE7"/>
  <c r="Z7"/>
  <c r="AA7"/>
  <c r="AB7"/>
  <c r="N7"/>
  <c r="O7"/>
  <c r="P7"/>
  <c r="AE6"/>
  <c r="AA6"/>
  <c r="AB6"/>
  <c r="Z6"/>
  <c r="AC6" s="1"/>
  <c r="O6"/>
  <c r="AD6" s="1"/>
  <c r="P6"/>
  <c r="N6"/>
  <c r="AD25" l="1"/>
  <c r="AD24"/>
  <c r="AC23"/>
  <c r="AE22"/>
  <c r="AC22"/>
  <c r="AE21"/>
  <c r="AE20"/>
  <c r="AD20"/>
  <c r="O18"/>
  <c r="AD23"/>
  <c r="AB18"/>
  <c r="P18"/>
  <c r="AD21"/>
  <c r="AD10"/>
  <c r="AE8"/>
  <c r="Z18"/>
  <c r="AD8"/>
  <c r="AA18"/>
  <c r="N18"/>
  <c r="AC17"/>
  <c r="AE16"/>
  <c r="AD16"/>
  <c r="AC15"/>
  <c r="AE15"/>
  <c r="AD15"/>
  <c r="AE14"/>
  <c r="AD14"/>
  <c r="AD13"/>
  <c r="AC13"/>
  <c r="AC12"/>
  <c r="AC18" s="1"/>
  <c r="AD12"/>
  <c r="H172" i="1"/>
  <c r="I172"/>
  <c r="J172"/>
  <c r="G172"/>
  <c r="AD18" i="4" l="1"/>
  <c r="AE18"/>
  <c r="H157" i="1"/>
  <c r="I157"/>
  <c r="J157"/>
  <c r="G157"/>
  <c r="H139" l="1"/>
  <c r="I139"/>
  <c r="J139"/>
  <c r="G139"/>
  <c r="H126" l="1"/>
  <c r="I126"/>
  <c r="J126"/>
  <c r="G126"/>
  <c r="H111" l="1"/>
  <c r="I111"/>
  <c r="J111"/>
  <c r="G111"/>
  <c r="H100" l="1"/>
  <c r="I100"/>
  <c r="J100"/>
  <c r="G100"/>
  <c r="H91"/>
  <c r="I91"/>
  <c r="J91"/>
  <c r="G91"/>
  <c r="H80"/>
  <c r="I80"/>
  <c r="J80"/>
  <c r="G80"/>
  <c r="H70"/>
  <c r="I70"/>
  <c r="J70"/>
  <c r="G70"/>
  <c r="H47"/>
  <c r="I47"/>
  <c r="J47"/>
  <c r="G47"/>
  <c r="H35"/>
  <c r="I35"/>
  <c r="J35"/>
  <c r="G35"/>
  <c r="H24" l="1"/>
  <c r="I24"/>
  <c r="J24"/>
  <c r="G24"/>
  <c r="H16"/>
  <c r="H173" s="1"/>
  <c r="I16"/>
  <c r="J16"/>
  <c r="J173" s="1"/>
  <c r="G16"/>
  <c r="G173" s="1"/>
  <c r="I173" l="1"/>
</calcChain>
</file>

<file path=xl/sharedStrings.xml><?xml version="1.0" encoding="utf-8"?>
<sst xmlns="http://schemas.openxmlformats.org/spreadsheetml/2006/main" count="1918" uniqueCount="354">
  <si>
    <t>S.No.</t>
  </si>
  <si>
    <t xml:space="preserve">District </t>
  </si>
  <si>
    <t>Cluster Name</t>
  </si>
  <si>
    <t>Public Water Body Details</t>
  </si>
  <si>
    <t>Lease</t>
  </si>
  <si>
    <t>MI Tanks</t>
  </si>
  <si>
    <t>No</t>
  </si>
  <si>
    <t>TWSA</t>
  </si>
  <si>
    <t>EWSA</t>
  </si>
  <si>
    <t>GP Tanks</t>
  </si>
  <si>
    <t>Total</t>
  </si>
  <si>
    <t>Reservoirs</t>
  </si>
  <si>
    <t>License</t>
  </si>
  <si>
    <t>No.</t>
  </si>
  <si>
    <t>Auction</t>
  </si>
  <si>
    <t>Grand Total</t>
  </si>
  <si>
    <t>All Public Water Bodies</t>
  </si>
  <si>
    <t>Cluster 
Name</t>
  </si>
  <si>
    <t>FCS Details</t>
  </si>
  <si>
    <t>No. of 
Licensed 
Fishermen</t>
  </si>
  <si>
    <t>SHG/
MMG 
members</t>
  </si>
  <si>
    <t>Srikakulam</t>
  </si>
  <si>
    <t>Public water Bodies</t>
  </si>
  <si>
    <t>No. of 
FCS</t>
  </si>
  <si>
    <t>No. of 
Members</t>
  </si>
  <si>
    <t xml:space="preserve">Details of Integrated Inland Fisheries Development Clusters </t>
  </si>
  <si>
    <t xml:space="preserve">Details of Public Water Bodies in Integrated Inland Fisheries Development Clusters </t>
  </si>
  <si>
    <t>MI &amp; GP Tanks 
under Lease</t>
  </si>
  <si>
    <t xml:space="preserve">Reservoirs 
under License </t>
  </si>
  <si>
    <t>MI &amp; GP Tanks 
under Auction</t>
  </si>
  <si>
    <t>Est FL</t>
  </si>
  <si>
    <t>Public Water Bodies</t>
  </si>
  <si>
    <t>Public Water bodies</t>
  </si>
  <si>
    <t>Rearing Space</t>
  </si>
  <si>
    <t>Govt FSF</t>
  </si>
  <si>
    <t>Captive Seed Nurseries</t>
  </si>
  <si>
    <t>Private Tanks</t>
  </si>
  <si>
    <t>Cage/Pen Culture</t>
  </si>
  <si>
    <t>FL Prod</t>
  </si>
  <si>
    <t>Area
(in Ha)</t>
  </si>
  <si>
    <t xml:space="preserve">
under Lease</t>
  </si>
  <si>
    <t>Palakonda</t>
  </si>
  <si>
    <t>Rajam</t>
  </si>
  <si>
    <t>Narasannapeta</t>
  </si>
  <si>
    <t>Singupuram</t>
  </si>
  <si>
    <t>Hiramandalam</t>
  </si>
  <si>
    <t>Kothuru</t>
  </si>
  <si>
    <t>SM Puram</t>
  </si>
  <si>
    <t>Sompeta</t>
  </si>
  <si>
    <t>Ichapuram</t>
  </si>
  <si>
    <t>Kasibugga</t>
  </si>
  <si>
    <t>Tekkali</t>
  </si>
  <si>
    <t>Srikurmam</t>
  </si>
  <si>
    <t>Vizianagaram</t>
  </si>
  <si>
    <t>Incharge Details</t>
  </si>
  <si>
    <t>Phone No.</t>
  </si>
  <si>
    <t>Ch.Santosh kumar</t>
  </si>
  <si>
    <t>Name</t>
  </si>
  <si>
    <t>Bobbili</t>
  </si>
  <si>
    <t>Gajapathinagaram</t>
  </si>
  <si>
    <t>Ch. V.V. Prasad Rao</t>
  </si>
  <si>
    <t>Kurupam</t>
  </si>
  <si>
    <t>T. Nagamani</t>
  </si>
  <si>
    <t>Parvathipuram</t>
  </si>
  <si>
    <t>D. Murali</t>
  </si>
  <si>
    <t>S. Kota</t>
  </si>
  <si>
    <t>R. Pratibha Devi</t>
  </si>
  <si>
    <t>Salur</t>
  </si>
  <si>
    <t>S. Gowreeswara Rao</t>
  </si>
  <si>
    <t>P. Kiran Kumar</t>
  </si>
  <si>
    <t>Visakhapatnam</t>
  </si>
  <si>
    <t>Narsipatnam</t>
  </si>
  <si>
    <t>J. Seetha Rama Raju</t>
  </si>
  <si>
    <t>Golugonda</t>
  </si>
  <si>
    <t>Majula</t>
  </si>
  <si>
    <t>V. Madugula</t>
  </si>
  <si>
    <t>M. Apparao</t>
  </si>
  <si>
    <t>Devarapalli</t>
  </si>
  <si>
    <t>U. Gangadhar</t>
  </si>
  <si>
    <t>K. Kotapadu</t>
  </si>
  <si>
    <t>A. Jyothi</t>
  </si>
  <si>
    <t>Achutapuram</t>
  </si>
  <si>
    <t>K. Sravani Kumari</t>
  </si>
  <si>
    <t>Nakkapalli</t>
  </si>
  <si>
    <t>Y. Sridevi</t>
  </si>
  <si>
    <t>Bheemili</t>
  </si>
  <si>
    <t>P. Padma Kumar</t>
  </si>
  <si>
    <t>Padmanabham</t>
  </si>
  <si>
    <t>P. Srinivasarao</t>
  </si>
  <si>
    <t>Paderu</t>
  </si>
  <si>
    <t>B. Prasad</t>
  </si>
  <si>
    <t>East Godavari</t>
  </si>
  <si>
    <t>Rampachodavaram</t>
  </si>
  <si>
    <t>Ch.Ramesh</t>
  </si>
  <si>
    <t>Korukonda</t>
  </si>
  <si>
    <t>R. Nookaraju</t>
  </si>
  <si>
    <t>Rajamahendravaram</t>
  </si>
  <si>
    <t>K. Rama Krishna</t>
  </si>
  <si>
    <t>Tuni</t>
  </si>
  <si>
    <t>RVSV Prasad</t>
  </si>
  <si>
    <t>Prathipadu</t>
  </si>
  <si>
    <t>K. Sri Rama Krishna</t>
  </si>
  <si>
    <t>Peddapuram</t>
  </si>
  <si>
    <t>T. Srinivasarao</t>
  </si>
  <si>
    <t>Pithapuram</t>
  </si>
  <si>
    <t>T. Purnaiah</t>
  </si>
  <si>
    <t>Razole</t>
  </si>
  <si>
    <t>S. Sanjeevarao</t>
  </si>
  <si>
    <t>Amalapuram</t>
  </si>
  <si>
    <t>Ch. Rambabu</t>
  </si>
  <si>
    <t>Tallarevu</t>
  </si>
  <si>
    <t>B. Satyanrayana Rao</t>
  </si>
  <si>
    <t>Kakinada</t>
  </si>
  <si>
    <t>Ch. Umamaheswararao</t>
  </si>
  <si>
    <t>West Godavari</t>
  </si>
  <si>
    <t>Yalamanchili</t>
  </si>
  <si>
    <t>L.L.N. Raju</t>
  </si>
  <si>
    <t>Bhimadole</t>
  </si>
  <si>
    <t>V. Suresh Kumar</t>
  </si>
  <si>
    <t>Eluru</t>
  </si>
  <si>
    <t>V. Peddababu</t>
  </si>
  <si>
    <t>Mogalthur</t>
  </si>
  <si>
    <t>K. Ramana Kumar</t>
  </si>
  <si>
    <t>Narsapuram</t>
  </si>
  <si>
    <t>A.D. Yedukondalu</t>
  </si>
  <si>
    <t xml:space="preserve">Pedapadu (Pedavegi) </t>
  </si>
  <si>
    <t>G. Ganesh</t>
  </si>
  <si>
    <t>Nidamarru</t>
  </si>
  <si>
    <t>Ch. Gopala Krishna</t>
  </si>
  <si>
    <t>Tanuku</t>
  </si>
  <si>
    <t>M. Bhargavi</t>
  </si>
  <si>
    <t>Akiveedu</t>
  </si>
  <si>
    <t>Satyanarayana</t>
  </si>
  <si>
    <t>Kalla</t>
  </si>
  <si>
    <t>K. Magarao</t>
  </si>
  <si>
    <t>Palakollu</t>
  </si>
  <si>
    <t>T. Chakravarthi</t>
  </si>
  <si>
    <t>Polavaram</t>
  </si>
  <si>
    <t>P.Abbulu</t>
  </si>
  <si>
    <t>Chintalapudi</t>
  </si>
  <si>
    <t>P.V. Subbarao</t>
  </si>
  <si>
    <t>Denduluru</t>
  </si>
  <si>
    <t>Ramana rao</t>
  </si>
  <si>
    <t>Veeravasaram</t>
  </si>
  <si>
    <t>Appalaraju</t>
  </si>
  <si>
    <t>Dwarakatirumala</t>
  </si>
  <si>
    <t>Ch. Venkateswararao</t>
  </si>
  <si>
    <t>Jangareddygudem</t>
  </si>
  <si>
    <t>Prasad</t>
  </si>
  <si>
    <t>Kovvuru</t>
  </si>
  <si>
    <t>V. Devanandam</t>
  </si>
  <si>
    <t>Ganapavaram</t>
  </si>
  <si>
    <t>V. Tirupataiah</t>
  </si>
  <si>
    <t>Nidadavolu</t>
  </si>
  <si>
    <t>T.Ravi Kumar</t>
  </si>
  <si>
    <t>Badampudi</t>
  </si>
  <si>
    <t>S. Venkateswararao</t>
  </si>
  <si>
    <t>Bhimavaram</t>
  </si>
  <si>
    <t>Krishna</t>
  </si>
  <si>
    <t>Ibrahimpatnam</t>
  </si>
  <si>
    <t>B. Subbarao</t>
  </si>
  <si>
    <t>Nuzvid</t>
  </si>
  <si>
    <t>A. Vedamani</t>
  </si>
  <si>
    <t>Tiruvuru</t>
  </si>
  <si>
    <t>M. Kasi Viswanatham</t>
  </si>
  <si>
    <t>Kankipadu</t>
  </si>
  <si>
    <t>Ch. Naga Babu</t>
  </si>
  <si>
    <t>Jaggayyapeta</t>
  </si>
  <si>
    <t>K. Nagabhadrarao</t>
  </si>
  <si>
    <t>Gudivada</t>
  </si>
  <si>
    <t>D. Sambasiva Rao</t>
  </si>
  <si>
    <t>Machilipatnam</t>
  </si>
  <si>
    <t>B. Raj Kumar</t>
  </si>
  <si>
    <t>Challapalli</t>
  </si>
  <si>
    <t>M. Potharaju</t>
  </si>
  <si>
    <t>Kaikaluru</t>
  </si>
  <si>
    <t>Ch. Ganapathi</t>
  </si>
  <si>
    <t>Guntur</t>
  </si>
  <si>
    <t>V. Bala Krishna</t>
  </si>
  <si>
    <t>Sattenapalli</t>
  </si>
  <si>
    <t>Ch. Prasad</t>
  </si>
  <si>
    <t>Vinukonda</t>
  </si>
  <si>
    <t>S. Narasimharao</t>
  </si>
  <si>
    <t>Narsaraopeta</t>
  </si>
  <si>
    <t>Malleswararao</t>
  </si>
  <si>
    <t>Macherla</t>
  </si>
  <si>
    <t>Md. Jainulla Khan</t>
  </si>
  <si>
    <t>Ponnuru</t>
  </si>
  <si>
    <t>B. Govinda Raju</t>
  </si>
  <si>
    <t>Bapatla</t>
  </si>
  <si>
    <t>A. Usha Kiran</t>
  </si>
  <si>
    <t>Tenali</t>
  </si>
  <si>
    <t>B. Gopi</t>
  </si>
  <si>
    <t>Repalle</t>
  </si>
  <si>
    <t>P. Galidemudu</t>
  </si>
  <si>
    <t>Atmakur</t>
  </si>
  <si>
    <t>Prakasam</t>
  </si>
  <si>
    <t>Darsi</t>
  </si>
  <si>
    <t>K.Raj Kumar</t>
  </si>
  <si>
    <t>Cumbum</t>
  </si>
  <si>
    <t>A. Potteaiah</t>
  </si>
  <si>
    <t>Kanigiri</t>
  </si>
  <si>
    <t>G. Kondaiah</t>
  </si>
  <si>
    <t>Singrayakonda</t>
  </si>
  <si>
    <t>S. Srinivasulu</t>
  </si>
  <si>
    <t>Tangutur</t>
  </si>
  <si>
    <t>D. Govardhan</t>
  </si>
  <si>
    <t>Tripuranthakam</t>
  </si>
  <si>
    <t>Y.V. Narasamma</t>
  </si>
  <si>
    <t>Addanki</t>
  </si>
  <si>
    <t>Mariyadas</t>
  </si>
  <si>
    <t>SPSR Nellore</t>
  </si>
  <si>
    <t>Anathasagaram</t>
  </si>
  <si>
    <t>K. Ramesh Babu</t>
  </si>
  <si>
    <t>Chittamur</t>
  </si>
  <si>
    <t>T. Srinivasulu</t>
  </si>
  <si>
    <t>Gudur</t>
  </si>
  <si>
    <t>K.Lakshmi Narayana</t>
  </si>
  <si>
    <t>Indukurpet</t>
  </si>
  <si>
    <t xml:space="preserve">P.N Kiran Kumar </t>
  </si>
  <si>
    <t>Kavali</t>
  </si>
  <si>
    <t>P. Prasad</t>
  </si>
  <si>
    <t>Kovur</t>
  </si>
  <si>
    <t>N. Jaggaiah</t>
  </si>
  <si>
    <t>Manubolu</t>
  </si>
  <si>
    <t>Nellore</t>
  </si>
  <si>
    <t>V. Prasad Rao</t>
  </si>
  <si>
    <t>Sangam</t>
  </si>
  <si>
    <t>Sk. Kalesha</t>
  </si>
  <si>
    <t>Vakadu</t>
  </si>
  <si>
    <t>Chittoor</t>
  </si>
  <si>
    <t>Srikalahasthi</t>
  </si>
  <si>
    <t>Sathyavedu</t>
  </si>
  <si>
    <t>Nagari</t>
  </si>
  <si>
    <t>Chandragiri</t>
  </si>
  <si>
    <t>Tirupathi</t>
  </si>
  <si>
    <t>G.D.Nellore</t>
  </si>
  <si>
    <t>Puthalapattu</t>
  </si>
  <si>
    <t>Palamaneru</t>
  </si>
  <si>
    <t>Kuppam</t>
  </si>
  <si>
    <t>Pileru</t>
  </si>
  <si>
    <t>Punganuru</t>
  </si>
  <si>
    <t>Madanapalli</t>
  </si>
  <si>
    <t>Thambalapalli</t>
  </si>
  <si>
    <t>J.Venkataramana</t>
  </si>
  <si>
    <t>D.Umapathy</t>
  </si>
  <si>
    <t>N.Chandrasekhar Reddy</t>
  </si>
  <si>
    <t>M.Anitha Bai</t>
  </si>
  <si>
    <t>A.Himavanth</t>
  </si>
  <si>
    <t>C.Chandraiah</t>
  </si>
  <si>
    <t>N.Uday Kumar</t>
  </si>
  <si>
    <t>R.Balaguravaiah</t>
  </si>
  <si>
    <t>T.Jayanthi</t>
  </si>
  <si>
    <t>K.Mohan Kumar</t>
  </si>
  <si>
    <t xml:space="preserve">J.Govindudu </t>
  </si>
  <si>
    <t xml:space="preserve"> G.Gowri</t>
  </si>
  <si>
    <t>P.Ravi Kumar</t>
  </si>
  <si>
    <t>G.Rubeena</t>
  </si>
  <si>
    <t>Kadapa</t>
  </si>
  <si>
    <t>Badvel</t>
  </si>
  <si>
    <t>Kamalapuram</t>
  </si>
  <si>
    <t>LR Palli</t>
  </si>
  <si>
    <t>Rayachoti</t>
  </si>
  <si>
    <t>Jammalamadugu</t>
  </si>
  <si>
    <t>Koduru</t>
  </si>
  <si>
    <t>Porumamilla</t>
  </si>
  <si>
    <t>Proddutur</t>
  </si>
  <si>
    <t>Mydukur</t>
  </si>
  <si>
    <t>Rajampeta</t>
  </si>
  <si>
    <t>Pulivendula</t>
  </si>
  <si>
    <t>M.Murugesa Nattar</t>
  </si>
  <si>
    <t>L.Malleswari</t>
  </si>
  <si>
    <t>A.Rabbani syed</t>
  </si>
  <si>
    <t>N.Subba Narasaiah</t>
  </si>
  <si>
    <t>S.Srinivasulu</t>
  </si>
  <si>
    <t>K.Kondaiah</t>
  </si>
  <si>
    <t>P.Swathi</t>
  </si>
  <si>
    <t>H.S.Asif</t>
  </si>
  <si>
    <t>B.Narasimhulu</t>
  </si>
  <si>
    <t>A.Arunamanikyam</t>
  </si>
  <si>
    <t>A.Chenna Reddy</t>
  </si>
  <si>
    <t>Anantapur</t>
  </si>
  <si>
    <t>Hindupuramu</t>
  </si>
  <si>
    <t xml:space="preserve"> L.N.Narendrababu</t>
  </si>
  <si>
    <t>Kadiri</t>
  </si>
  <si>
    <t>V. Sailaja</t>
  </si>
  <si>
    <t>Ananthapuram</t>
  </si>
  <si>
    <t>B. Philip Kumar</t>
  </si>
  <si>
    <t>Siganamala</t>
  </si>
  <si>
    <t>C. Jyothi</t>
  </si>
  <si>
    <t>Tadipatri</t>
  </si>
  <si>
    <t>P. Siddaiah</t>
  </si>
  <si>
    <t>Gooty</t>
  </si>
  <si>
    <t>A.P. Batakanna</t>
  </si>
  <si>
    <t>Guntakal</t>
  </si>
  <si>
    <t>Kamakshi</t>
  </si>
  <si>
    <t>Kambaduru</t>
  </si>
  <si>
    <t>K. Sailaja</t>
  </si>
  <si>
    <t>B.T. Project</t>
  </si>
  <si>
    <t>G. Pullaiah</t>
  </si>
  <si>
    <t>Dharmavaramu</t>
  </si>
  <si>
    <t>B. Ramanjaneyulu</t>
  </si>
  <si>
    <t>Penukonda</t>
  </si>
  <si>
    <t>Suneera Bhanu</t>
  </si>
  <si>
    <t>Kalyanadurgam</t>
  </si>
  <si>
    <t>K. Nagaraju</t>
  </si>
  <si>
    <t>Kanekal</t>
  </si>
  <si>
    <t>Srikanth</t>
  </si>
  <si>
    <t>Vajrakaruru</t>
  </si>
  <si>
    <t>Madakasira</t>
  </si>
  <si>
    <t>Rayadurgam</t>
  </si>
  <si>
    <t>Uravakonda</t>
  </si>
  <si>
    <t>Narayana</t>
  </si>
  <si>
    <t>Kurnool</t>
  </si>
  <si>
    <t>Cum No.</t>
  </si>
  <si>
    <t>Nandikotkuru</t>
  </si>
  <si>
    <t>C. Syamalamma</t>
  </si>
  <si>
    <t>Jupadubunglow</t>
  </si>
  <si>
    <t>K. Arunakanthi</t>
  </si>
  <si>
    <t>Nandyal</t>
  </si>
  <si>
    <t>K. Nagaiah</t>
  </si>
  <si>
    <t>Panyam</t>
  </si>
  <si>
    <t>R. Venkatesh</t>
  </si>
  <si>
    <t>Bandi Atmakur</t>
  </si>
  <si>
    <t>S. Nagaraju</t>
  </si>
  <si>
    <t>Banaganapalle</t>
  </si>
  <si>
    <t>Y. Vasantha</t>
  </si>
  <si>
    <t>Kurnool - I</t>
  </si>
  <si>
    <t>A. Kiran Kumar</t>
  </si>
  <si>
    <t>Kurnool - II</t>
  </si>
  <si>
    <t>R. Balaraju</t>
  </si>
  <si>
    <t>Dhone</t>
  </si>
  <si>
    <t>M.Khalid Ahmed</t>
  </si>
  <si>
    <t>Allagadda</t>
  </si>
  <si>
    <t>D. Nagaraju</t>
  </si>
  <si>
    <t>Yemmiganur</t>
  </si>
  <si>
    <t>M. Maddileti</t>
  </si>
  <si>
    <t>Mantralayam</t>
  </si>
  <si>
    <t>Y. Nallanna</t>
  </si>
  <si>
    <t>Kothapalli</t>
  </si>
  <si>
    <t>G. Srinivasulu</t>
  </si>
  <si>
    <t>D. Pakkiraiah</t>
  </si>
  <si>
    <t>Cum. No.</t>
  </si>
  <si>
    <t>D.Gopi Krishna</t>
  </si>
  <si>
    <t>S.Uma Devi</t>
  </si>
  <si>
    <t>Y. Satyanarayana</t>
  </si>
  <si>
    <t>B. Suresh Kumar</t>
  </si>
  <si>
    <t>G. Venkateswararao</t>
  </si>
  <si>
    <t>T. Santosh Kumar</t>
  </si>
  <si>
    <t>K. Gangadhararao</t>
  </si>
  <si>
    <t>K. Naga Raju</t>
  </si>
  <si>
    <t>P. Santa Rao</t>
  </si>
  <si>
    <t>G. Anasuya</t>
  </si>
  <si>
    <t>S. Govinda Rao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</si>
</sst>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" fontId="1" fillId="0" borderId="1" xfId="0" applyNumberFormat="1" applyFont="1" applyBorder="1"/>
    <xf numFmtId="1" fontId="1" fillId="0" borderId="0" xfId="0" applyNumberFormat="1" applyFont="1"/>
    <xf numFmtId="1" fontId="2" fillId="0" borderId="1" xfId="0" applyNumberFormat="1" applyFont="1" applyBorder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3"/>
  <sheetViews>
    <sheetView topLeftCell="C1" workbookViewId="0">
      <selection activeCell="E90" sqref="E90"/>
    </sheetView>
  </sheetViews>
  <sheetFormatPr defaultColWidth="6.85546875" defaultRowHeight="24.95" customHeight="1"/>
  <cols>
    <col min="1" max="1" width="6.85546875" style="11"/>
    <col min="2" max="2" width="6.85546875" style="11" customWidth="1"/>
    <col min="3" max="3" width="14" style="12" bestFit="1" customWidth="1"/>
    <col min="4" max="4" width="18" style="12" bestFit="1" customWidth="1"/>
    <col min="5" max="5" width="18.85546875" style="12" bestFit="1" customWidth="1"/>
    <col min="6" max="6" width="12" style="12" bestFit="1" customWidth="1"/>
    <col min="7" max="8" width="11.28515625" style="12" customWidth="1"/>
    <col min="9" max="9" width="12.140625" style="12" customWidth="1"/>
    <col min="10" max="10" width="11.28515625" style="12" customWidth="1"/>
    <col min="11" max="11" width="6.85546875" style="12"/>
    <col min="12" max="12" width="9.140625" style="12" customWidth="1"/>
    <col min="13" max="13" width="9.7109375" style="12" customWidth="1"/>
    <col min="14" max="16384" width="6.85546875" style="1"/>
  </cols>
  <sheetData>
    <row r="1" spans="1:13" ht="24.95" customHeight="1">
      <c r="A1" s="31" t="s">
        <v>25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24.95" customHeight="1">
      <c r="A2" s="32" t="s">
        <v>314</v>
      </c>
      <c r="B2" s="31" t="s">
        <v>0</v>
      </c>
      <c r="C2" s="31" t="s">
        <v>1</v>
      </c>
      <c r="D2" s="34" t="s">
        <v>2</v>
      </c>
      <c r="E2" s="34" t="s">
        <v>54</v>
      </c>
      <c r="F2" s="34"/>
      <c r="G2" s="31" t="s">
        <v>18</v>
      </c>
      <c r="H2" s="31"/>
      <c r="I2" s="34" t="s">
        <v>19</v>
      </c>
      <c r="J2" s="34" t="s">
        <v>20</v>
      </c>
      <c r="K2" s="31" t="s">
        <v>22</v>
      </c>
      <c r="L2" s="31"/>
      <c r="M2" s="31"/>
    </row>
    <row r="3" spans="1:13" ht="37.5" customHeight="1">
      <c r="A3" s="33"/>
      <c r="B3" s="31"/>
      <c r="C3" s="31"/>
      <c r="D3" s="34"/>
      <c r="E3" s="4" t="s">
        <v>57</v>
      </c>
      <c r="F3" s="4" t="s">
        <v>55</v>
      </c>
      <c r="G3" s="4" t="s">
        <v>23</v>
      </c>
      <c r="H3" s="4" t="s">
        <v>24</v>
      </c>
      <c r="I3" s="34"/>
      <c r="J3" s="34"/>
      <c r="K3" s="3" t="s">
        <v>13</v>
      </c>
      <c r="L3" s="3" t="s">
        <v>7</v>
      </c>
      <c r="M3" s="3" t="s">
        <v>8</v>
      </c>
    </row>
    <row r="4" spans="1:13" ht="24.95" customHeight="1">
      <c r="A4" s="10">
        <v>1</v>
      </c>
      <c r="B4" s="10">
        <v>1</v>
      </c>
      <c r="C4" s="8" t="s">
        <v>21</v>
      </c>
      <c r="D4" s="8" t="s">
        <v>45</v>
      </c>
      <c r="E4" s="8" t="s">
        <v>343</v>
      </c>
      <c r="F4" s="8">
        <v>9441279251</v>
      </c>
      <c r="G4" s="8">
        <v>6</v>
      </c>
      <c r="H4" s="8">
        <v>630</v>
      </c>
      <c r="I4" s="8">
        <v>0</v>
      </c>
      <c r="J4" s="8">
        <v>0</v>
      </c>
      <c r="K4" s="8"/>
      <c r="L4" s="8"/>
      <c r="M4" s="8"/>
    </row>
    <row r="5" spans="1:13" ht="24.95" customHeight="1">
      <c r="A5" s="10">
        <v>2</v>
      </c>
      <c r="B5" s="10">
        <v>2</v>
      </c>
      <c r="C5" s="8" t="s">
        <v>21</v>
      </c>
      <c r="D5" s="8" t="s">
        <v>46</v>
      </c>
      <c r="E5" s="8" t="s">
        <v>344</v>
      </c>
      <c r="F5" s="8">
        <v>9908750866</v>
      </c>
      <c r="G5" s="8">
        <v>2</v>
      </c>
      <c r="H5" s="8">
        <v>125</v>
      </c>
      <c r="I5" s="8">
        <v>0</v>
      </c>
      <c r="J5" s="8">
        <v>0</v>
      </c>
      <c r="K5" s="8"/>
      <c r="L5" s="8"/>
      <c r="M5" s="8"/>
    </row>
    <row r="6" spans="1:13" ht="24.95" customHeight="1">
      <c r="A6" s="10">
        <v>3</v>
      </c>
      <c r="B6" s="10">
        <v>3</v>
      </c>
      <c r="C6" s="8" t="s">
        <v>21</v>
      </c>
      <c r="D6" s="8" t="s">
        <v>47</v>
      </c>
      <c r="E6" s="8" t="s">
        <v>345</v>
      </c>
      <c r="F6" s="8">
        <v>7799555541</v>
      </c>
      <c r="G6" s="8">
        <v>6</v>
      </c>
      <c r="H6" s="8">
        <v>465</v>
      </c>
      <c r="I6" s="8">
        <v>0</v>
      </c>
      <c r="J6" s="8">
        <v>0</v>
      </c>
      <c r="K6" s="8"/>
      <c r="L6" s="8"/>
      <c r="M6" s="8"/>
    </row>
    <row r="7" spans="1:13" ht="24.95" customHeight="1">
      <c r="A7" s="10">
        <v>4</v>
      </c>
      <c r="B7" s="10">
        <v>4</v>
      </c>
      <c r="C7" s="8" t="s">
        <v>21</v>
      </c>
      <c r="D7" s="8" t="s">
        <v>48</v>
      </c>
      <c r="E7" s="8" t="s">
        <v>346</v>
      </c>
      <c r="F7" s="8">
        <v>9553089944</v>
      </c>
      <c r="G7" s="8">
        <v>5</v>
      </c>
      <c r="H7" s="8">
        <v>580</v>
      </c>
      <c r="I7" s="8">
        <v>0</v>
      </c>
      <c r="J7" s="8">
        <v>0</v>
      </c>
      <c r="K7" s="8"/>
      <c r="L7" s="8"/>
      <c r="M7" s="8"/>
    </row>
    <row r="8" spans="1:13" ht="24.95" customHeight="1">
      <c r="A8" s="10">
        <v>5</v>
      </c>
      <c r="B8" s="10">
        <v>5</v>
      </c>
      <c r="C8" s="8" t="s">
        <v>21</v>
      </c>
      <c r="D8" s="8" t="s">
        <v>49</v>
      </c>
      <c r="E8" s="8" t="s">
        <v>347</v>
      </c>
      <c r="F8" s="8">
        <v>7993045899</v>
      </c>
      <c r="G8" s="8">
        <v>4</v>
      </c>
      <c r="H8" s="8">
        <v>643</v>
      </c>
      <c r="I8" s="8">
        <v>0</v>
      </c>
      <c r="J8" s="8">
        <v>0</v>
      </c>
      <c r="K8" s="8"/>
      <c r="L8" s="8"/>
      <c r="M8" s="8"/>
    </row>
    <row r="9" spans="1:13" ht="24.95" customHeight="1">
      <c r="A9" s="10">
        <v>6</v>
      </c>
      <c r="B9" s="10">
        <v>6</v>
      </c>
      <c r="C9" s="8" t="s">
        <v>21</v>
      </c>
      <c r="D9" s="8" t="s">
        <v>50</v>
      </c>
      <c r="E9" s="8" t="s">
        <v>348</v>
      </c>
      <c r="F9" s="8">
        <v>9494327399</v>
      </c>
      <c r="G9" s="8">
        <v>2</v>
      </c>
      <c r="H9" s="8">
        <v>120</v>
      </c>
      <c r="I9" s="8">
        <v>0</v>
      </c>
      <c r="J9" s="8">
        <v>0</v>
      </c>
      <c r="K9" s="8"/>
      <c r="L9" s="8"/>
      <c r="M9" s="8"/>
    </row>
    <row r="10" spans="1:13" ht="24.95" customHeight="1">
      <c r="A10" s="10">
        <v>7</v>
      </c>
      <c r="B10" s="10">
        <v>7</v>
      </c>
      <c r="C10" s="8" t="s">
        <v>21</v>
      </c>
      <c r="D10" s="8" t="s">
        <v>51</v>
      </c>
      <c r="E10" s="8" t="s">
        <v>349</v>
      </c>
      <c r="F10" s="8">
        <v>9866089765</v>
      </c>
      <c r="G10" s="8">
        <v>10</v>
      </c>
      <c r="H10" s="8">
        <v>1415</v>
      </c>
      <c r="I10" s="8">
        <v>0</v>
      </c>
      <c r="J10" s="8">
        <v>0</v>
      </c>
      <c r="K10" s="8"/>
      <c r="L10" s="8"/>
      <c r="M10" s="8"/>
    </row>
    <row r="11" spans="1:13" ht="24.95" customHeight="1">
      <c r="A11" s="10">
        <v>8</v>
      </c>
      <c r="B11" s="10">
        <v>8</v>
      </c>
      <c r="C11" s="8" t="s">
        <v>21</v>
      </c>
      <c r="D11" s="8" t="s">
        <v>41</v>
      </c>
      <c r="E11" s="8" t="s">
        <v>349</v>
      </c>
      <c r="F11" s="8">
        <v>9866089765</v>
      </c>
      <c r="G11" s="8">
        <v>9</v>
      </c>
      <c r="H11" s="8">
        <v>1131</v>
      </c>
      <c r="I11" s="8">
        <v>0</v>
      </c>
      <c r="J11" s="8">
        <v>0</v>
      </c>
      <c r="K11" s="8"/>
      <c r="L11" s="8"/>
      <c r="M11" s="8"/>
    </row>
    <row r="12" spans="1:13" ht="24.95" customHeight="1">
      <c r="A12" s="10">
        <v>9</v>
      </c>
      <c r="B12" s="10">
        <v>9</v>
      </c>
      <c r="C12" s="8" t="s">
        <v>21</v>
      </c>
      <c r="D12" s="8" t="s">
        <v>42</v>
      </c>
      <c r="E12" s="8" t="s">
        <v>350</v>
      </c>
      <c r="F12" s="8">
        <v>8555931518</v>
      </c>
      <c r="G12" s="8">
        <v>19</v>
      </c>
      <c r="H12" s="8">
        <v>1769</v>
      </c>
      <c r="I12" s="8">
        <v>0</v>
      </c>
      <c r="J12" s="8">
        <v>0</v>
      </c>
      <c r="K12" s="8"/>
      <c r="L12" s="8"/>
      <c r="M12" s="8"/>
    </row>
    <row r="13" spans="1:13" ht="24.95" customHeight="1">
      <c r="A13" s="10">
        <v>10</v>
      </c>
      <c r="B13" s="10">
        <v>10</v>
      </c>
      <c r="C13" s="8" t="s">
        <v>21</v>
      </c>
      <c r="D13" s="8" t="s">
        <v>43</v>
      </c>
      <c r="E13" s="8" t="s">
        <v>351</v>
      </c>
      <c r="F13" s="8">
        <v>8555919837</v>
      </c>
      <c r="G13" s="8">
        <v>14</v>
      </c>
      <c r="H13" s="8">
        <v>841</v>
      </c>
      <c r="I13" s="8">
        <v>0</v>
      </c>
      <c r="J13" s="8">
        <v>0</v>
      </c>
      <c r="K13" s="8"/>
      <c r="L13" s="8"/>
      <c r="M13" s="8"/>
    </row>
    <row r="14" spans="1:13" ht="24.95" customHeight="1">
      <c r="A14" s="10">
        <v>11</v>
      </c>
      <c r="B14" s="10">
        <v>11</v>
      </c>
      <c r="C14" s="8" t="s">
        <v>21</v>
      </c>
      <c r="D14" s="8" t="s">
        <v>44</v>
      </c>
      <c r="E14" s="8" t="s">
        <v>352</v>
      </c>
      <c r="F14" s="8">
        <v>9000868475</v>
      </c>
      <c r="G14" s="8">
        <v>9</v>
      </c>
      <c r="H14" s="8">
        <v>584</v>
      </c>
      <c r="I14" s="8">
        <v>0</v>
      </c>
      <c r="J14" s="8">
        <v>0</v>
      </c>
      <c r="K14" s="8"/>
      <c r="L14" s="8"/>
      <c r="M14" s="8"/>
    </row>
    <row r="15" spans="1:13" ht="24.95" customHeight="1">
      <c r="A15" s="10">
        <v>12</v>
      </c>
      <c r="B15" s="10">
        <v>12</v>
      </c>
      <c r="C15" s="8" t="s">
        <v>21</v>
      </c>
      <c r="D15" s="8" t="s">
        <v>52</v>
      </c>
      <c r="E15" s="8" t="s">
        <v>353</v>
      </c>
      <c r="F15" s="8">
        <v>8897686249</v>
      </c>
      <c r="G15" s="8">
        <v>6</v>
      </c>
      <c r="H15" s="8">
        <v>496</v>
      </c>
      <c r="I15" s="8">
        <v>0</v>
      </c>
      <c r="J15" s="8">
        <v>0</v>
      </c>
      <c r="K15" s="8"/>
      <c r="L15" s="8"/>
      <c r="M15" s="8"/>
    </row>
    <row r="16" spans="1:13" s="9" customFormat="1" ht="24.95" customHeight="1">
      <c r="A16" s="3"/>
      <c r="B16" s="3"/>
      <c r="C16" s="7"/>
      <c r="D16" s="7" t="s">
        <v>10</v>
      </c>
      <c r="E16" s="7"/>
      <c r="F16" s="7"/>
      <c r="G16" s="7">
        <f>SUM(G4:G15)</f>
        <v>92</v>
      </c>
      <c r="H16" s="7">
        <f t="shared" ref="H16:J16" si="0">SUM(H4:H15)</f>
        <v>8799</v>
      </c>
      <c r="I16" s="7">
        <f t="shared" si="0"/>
        <v>0</v>
      </c>
      <c r="J16" s="7">
        <f t="shared" si="0"/>
        <v>0</v>
      </c>
      <c r="K16" s="7"/>
      <c r="L16" s="7"/>
      <c r="M16" s="7"/>
    </row>
    <row r="17" spans="1:13" ht="24.95" customHeight="1">
      <c r="A17" s="10">
        <v>13</v>
      </c>
      <c r="B17" s="10">
        <v>1</v>
      </c>
      <c r="C17" s="8" t="s">
        <v>53</v>
      </c>
      <c r="D17" s="8" t="s">
        <v>58</v>
      </c>
      <c r="E17" s="8" t="s">
        <v>56</v>
      </c>
      <c r="F17" s="8">
        <v>9154685272</v>
      </c>
      <c r="G17" s="8">
        <v>8</v>
      </c>
      <c r="H17" s="8">
        <v>1644</v>
      </c>
      <c r="I17" s="8">
        <v>0</v>
      </c>
      <c r="J17" s="8">
        <v>0</v>
      </c>
      <c r="K17" s="8"/>
      <c r="L17" s="8"/>
      <c r="M17" s="8"/>
    </row>
    <row r="18" spans="1:13" ht="24.95" customHeight="1">
      <c r="A18" s="10">
        <v>14</v>
      </c>
      <c r="B18" s="10">
        <v>2</v>
      </c>
      <c r="C18" s="8" t="s">
        <v>53</v>
      </c>
      <c r="D18" s="8" t="s">
        <v>59</v>
      </c>
      <c r="E18" s="8" t="s">
        <v>60</v>
      </c>
      <c r="F18" s="8">
        <v>9701649564</v>
      </c>
      <c r="G18" s="8">
        <v>3</v>
      </c>
      <c r="H18" s="8">
        <v>301</v>
      </c>
      <c r="I18" s="8">
        <v>0</v>
      </c>
      <c r="J18" s="8">
        <v>0</v>
      </c>
      <c r="K18" s="8"/>
      <c r="L18" s="8"/>
      <c r="M18" s="8"/>
    </row>
    <row r="19" spans="1:13" ht="24.95" customHeight="1">
      <c r="A19" s="10">
        <v>15</v>
      </c>
      <c r="B19" s="10">
        <v>3</v>
      </c>
      <c r="C19" s="8" t="s">
        <v>53</v>
      </c>
      <c r="D19" s="8" t="s">
        <v>61</v>
      </c>
      <c r="E19" s="8" t="s">
        <v>62</v>
      </c>
      <c r="F19" s="8">
        <v>8978344018</v>
      </c>
      <c r="G19" s="8">
        <v>4</v>
      </c>
      <c r="H19" s="8">
        <v>345</v>
      </c>
      <c r="I19" s="8">
        <v>0</v>
      </c>
      <c r="J19" s="8">
        <v>146</v>
      </c>
      <c r="K19" s="8"/>
      <c r="L19" s="8"/>
      <c r="M19" s="8"/>
    </row>
    <row r="20" spans="1:13" ht="24.95" customHeight="1">
      <c r="A20" s="10">
        <v>16</v>
      </c>
      <c r="B20" s="10">
        <v>4</v>
      </c>
      <c r="C20" s="8" t="s">
        <v>53</v>
      </c>
      <c r="D20" s="8" t="s">
        <v>63</v>
      </c>
      <c r="E20" s="8" t="s">
        <v>64</v>
      </c>
      <c r="F20" s="8">
        <v>9491808398</v>
      </c>
      <c r="G20" s="8">
        <v>10</v>
      </c>
      <c r="H20" s="8">
        <v>1157</v>
      </c>
      <c r="I20" s="8">
        <v>208</v>
      </c>
      <c r="J20" s="8">
        <v>70</v>
      </c>
      <c r="K20" s="8"/>
      <c r="L20" s="8"/>
      <c r="M20" s="8"/>
    </row>
    <row r="21" spans="1:13" ht="24.95" customHeight="1">
      <c r="A21" s="10">
        <v>17</v>
      </c>
      <c r="B21" s="10">
        <v>5</v>
      </c>
      <c r="C21" s="8" t="s">
        <v>53</v>
      </c>
      <c r="D21" s="8" t="s">
        <v>65</v>
      </c>
      <c r="E21" s="8" t="s">
        <v>66</v>
      </c>
      <c r="F21" s="8">
        <v>7893989647</v>
      </c>
      <c r="G21" s="8">
        <v>6</v>
      </c>
      <c r="H21" s="8">
        <v>708</v>
      </c>
      <c r="I21" s="8">
        <v>0</v>
      </c>
      <c r="J21" s="8">
        <v>128</v>
      </c>
      <c r="K21" s="8"/>
      <c r="L21" s="8"/>
      <c r="M21" s="8"/>
    </row>
    <row r="22" spans="1:13" ht="24.95" customHeight="1">
      <c r="A22" s="10">
        <v>18</v>
      </c>
      <c r="B22" s="10">
        <v>6</v>
      </c>
      <c r="C22" s="8" t="s">
        <v>53</v>
      </c>
      <c r="D22" s="8" t="s">
        <v>67</v>
      </c>
      <c r="E22" s="8" t="s">
        <v>68</v>
      </c>
      <c r="F22" s="8">
        <v>9640881796</v>
      </c>
      <c r="G22" s="8">
        <v>5</v>
      </c>
      <c r="H22" s="8">
        <v>412</v>
      </c>
      <c r="I22" s="8">
        <v>0</v>
      </c>
      <c r="J22" s="8">
        <v>0</v>
      </c>
      <c r="K22" s="8"/>
      <c r="L22" s="8"/>
      <c r="M22" s="8"/>
    </row>
    <row r="23" spans="1:13" ht="24.95" customHeight="1">
      <c r="A23" s="10">
        <v>19</v>
      </c>
      <c r="B23" s="10">
        <v>7</v>
      </c>
      <c r="C23" s="8" t="s">
        <v>53</v>
      </c>
      <c r="D23" s="8" t="s">
        <v>53</v>
      </c>
      <c r="E23" s="8" t="s">
        <v>69</v>
      </c>
      <c r="F23" s="8">
        <v>9490835709</v>
      </c>
      <c r="G23" s="8">
        <v>8</v>
      </c>
      <c r="H23" s="8">
        <v>496</v>
      </c>
      <c r="I23" s="8">
        <v>0</v>
      </c>
      <c r="J23" s="8">
        <v>0</v>
      </c>
      <c r="K23" s="8"/>
      <c r="L23" s="8"/>
      <c r="M23" s="8"/>
    </row>
    <row r="24" spans="1:13" ht="24.95" customHeight="1">
      <c r="A24" s="10"/>
      <c r="B24" s="10"/>
      <c r="C24" s="7"/>
      <c r="D24" s="7" t="s">
        <v>10</v>
      </c>
      <c r="E24" s="7"/>
      <c r="F24" s="7"/>
      <c r="G24" s="7">
        <f>SUM(G17:G23)</f>
        <v>44</v>
      </c>
      <c r="H24" s="7">
        <f t="shared" ref="H24:J24" si="1">SUM(H17:H23)</f>
        <v>5063</v>
      </c>
      <c r="I24" s="7">
        <f t="shared" si="1"/>
        <v>208</v>
      </c>
      <c r="J24" s="7">
        <f t="shared" si="1"/>
        <v>344</v>
      </c>
      <c r="K24" s="7"/>
      <c r="L24" s="8"/>
      <c r="M24" s="8"/>
    </row>
    <row r="25" spans="1:13" ht="24.95" customHeight="1">
      <c r="A25" s="10">
        <v>20</v>
      </c>
      <c r="B25" s="10">
        <v>1</v>
      </c>
      <c r="C25" s="8" t="s">
        <v>70</v>
      </c>
      <c r="D25" s="8" t="s">
        <v>71</v>
      </c>
      <c r="E25" s="8" t="s">
        <v>72</v>
      </c>
      <c r="F25" s="8">
        <v>9701857618</v>
      </c>
      <c r="G25" s="8">
        <v>4</v>
      </c>
      <c r="H25" s="8">
        <v>365</v>
      </c>
      <c r="I25" s="8">
        <v>0</v>
      </c>
      <c r="J25" s="8">
        <v>61</v>
      </c>
      <c r="K25" s="8"/>
      <c r="L25" s="8"/>
      <c r="M25" s="8"/>
    </row>
    <row r="26" spans="1:13" ht="24.95" customHeight="1">
      <c r="A26" s="10">
        <v>21</v>
      </c>
      <c r="B26" s="10">
        <v>2</v>
      </c>
      <c r="C26" s="8" t="s">
        <v>70</v>
      </c>
      <c r="D26" s="8" t="s">
        <v>73</v>
      </c>
      <c r="E26" s="8" t="s">
        <v>74</v>
      </c>
      <c r="F26" s="8">
        <v>8919950912</v>
      </c>
      <c r="G26" s="8">
        <v>2</v>
      </c>
      <c r="H26" s="8">
        <v>250</v>
      </c>
      <c r="I26" s="8">
        <v>250</v>
      </c>
      <c r="J26" s="8">
        <v>24</v>
      </c>
      <c r="K26" s="8"/>
      <c r="L26" s="8"/>
      <c r="M26" s="8"/>
    </row>
    <row r="27" spans="1:13" ht="24.95" customHeight="1">
      <c r="A27" s="10">
        <v>22</v>
      </c>
      <c r="B27" s="10">
        <v>3</v>
      </c>
      <c r="C27" s="8" t="s">
        <v>70</v>
      </c>
      <c r="D27" s="8" t="s">
        <v>75</v>
      </c>
      <c r="E27" s="8" t="s">
        <v>76</v>
      </c>
      <c r="F27" s="8">
        <v>9603820296</v>
      </c>
      <c r="G27" s="8">
        <v>5</v>
      </c>
      <c r="H27" s="8">
        <v>604</v>
      </c>
      <c r="I27" s="8">
        <v>0</v>
      </c>
      <c r="J27" s="8">
        <v>27</v>
      </c>
      <c r="K27" s="8"/>
      <c r="L27" s="8"/>
      <c r="M27" s="8"/>
    </row>
    <row r="28" spans="1:13" ht="24.95" customHeight="1">
      <c r="A28" s="10">
        <v>23</v>
      </c>
      <c r="B28" s="10">
        <v>4</v>
      </c>
      <c r="C28" s="8" t="s">
        <v>70</v>
      </c>
      <c r="D28" s="8" t="s">
        <v>77</v>
      </c>
      <c r="E28" s="8" t="s">
        <v>78</v>
      </c>
      <c r="F28" s="8">
        <v>9550296855</v>
      </c>
      <c r="G28" s="8">
        <v>0</v>
      </c>
      <c r="H28" s="8">
        <v>0</v>
      </c>
      <c r="I28" s="8">
        <v>250</v>
      </c>
      <c r="J28" s="8">
        <v>0</v>
      </c>
      <c r="K28" s="8"/>
      <c r="L28" s="8"/>
      <c r="M28" s="8"/>
    </row>
    <row r="29" spans="1:13" ht="24.95" customHeight="1">
      <c r="A29" s="10">
        <v>24</v>
      </c>
      <c r="B29" s="10">
        <v>5</v>
      </c>
      <c r="C29" s="8" t="s">
        <v>70</v>
      </c>
      <c r="D29" s="8" t="s">
        <v>79</v>
      </c>
      <c r="E29" s="8" t="s">
        <v>80</v>
      </c>
      <c r="F29" s="8">
        <v>7799368619</v>
      </c>
      <c r="G29" s="8">
        <v>1</v>
      </c>
      <c r="H29" s="8">
        <v>145</v>
      </c>
      <c r="I29" s="8">
        <v>250</v>
      </c>
      <c r="J29" s="8">
        <v>24</v>
      </c>
      <c r="K29" s="8"/>
      <c r="L29" s="8"/>
      <c r="M29" s="8"/>
    </row>
    <row r="30" spans="1:13" ht="24.95" customHeight="1">
      <c r="A30" s="10">
        <v>25</v>
      </c>
      <c r="B30" s="10">
        <v>6</v>
      </c>
      <c r="C30" s="8" t="s">
        <v>70</v>
      </c>
      <c r="D30" s="8" t="s">
        <v>81</v>
      </c>
      <c r="E30" s="8" t="s">
        <v>82</v>
      </c>
      <c r="F30" s="8">
        <v>9573187941</v>
      </c>
      <c r="G30" s="8">
        <v>4</v>
      </c>
      <c r="H30" s="8">
        <v>319</v>
      </c>
      <c r="I30" s="8">
        <v>0</v>
      </c>
      <c r="J30" s="8">
        <v>13</v>
      </c>
      <c r="K30" s="8"/>
      <c r="L30" s="8"/>
      <c r="M30" s="8"/>
    </row>
    <row r="31" spans="1:13" ht="24.95" customHeight="1">
      <c r="A31" s="10">
        <v>26</v>
      </c>
      <c r="B31" s="10">
        <v>7</v>
      </c>
      <c r="C31" s="8" t="s">
        <v>70</v>
      </c>
      <c r="D31" s="8" t="s">
        <v>83</v>
      </c>
      <c r="E31" s="8" t="s">
        <v>84</v>
      </c>
      <c r="F31" s="8">
        <v>9347167205</v>
      </c>
      <c r="G31" s="8">
        <v>4</v>
      </c>
      <c r="H31" s="8">
        <v>370</v>
      </c>
      <c r="I31" s="8">
        <v>0</v>
      </c>
      <c r="J31" s="8">
        <v>23</v>
      </c>
      <c r="K31" s="8"/>
      <c r="L31" s="8"/>
      <c r="M31" s="8"/>
    </row>
    <row r="32" spans="1:13" ht="24.95" customHeight="1">
      <c r="A32" s="10">
        <v>27</v>
      </c>
      <c r="B32" s="10">
        <v>8</v>
      </c>
      <c r="C32" s="8" t="s">
        <v>70</v>
      </c>
      <c r="D32" s="8" t="s">
        <v>85</v>
      </c>
      <c r="E32" s="8" t="s">
        <v>86</v>
      </c>
      <c r="F32" s="8">
        <v>9959310186</v>
      </c>
      <c r="G32" s="8">
        <v>1</v>
      </c>
      <c r="H32" s="8">
        <v>98</v>
      </c>
      <c r="I32" s="8">
        <v>0</v>
      </c>
      <c r="J32" s="8">
        <v>11</v>
      </c>
      <c r="K32" s="8"/>
      <c r="L32" s="8"/>
      <c r="M32" s="8"/>
    </row>
    <row r="33" spans="1:13" ht="24.95" customHeight="1">
      <c r="A33" s="10">
        <v>28</v>
      </c>
      <c r="B33" s="10">
        <v>9</v>
      </c>
      <c r="C33" s="8" t="s">
        <v>70</v>
      </c>
      <c r="D33" s="8" t="s">
        <v>87</v>
      </c>
      <c r="E33" s="8" t="s">
        <v>88</v>
      </c>
      <c r="F33" s="8">
        <v>8143916878</v>
      </c>
      <c r="G33" s="8">
        <v>3</v>
      </c>
      <c r="H33" s="8">
        <v>158</v>
      </c>
      <c r="I33" s="8">
        <v>0</v>
      </c>
      <c r="J33" s="8">
        <v>25</v>
      </c>
      <c r="K33" s="8"/>
      <c r="L33" s="8"/>
      <c r="M33" s="8"/>
    </row>
    <row r="34" spans="1:13" ht="24.95" customHeight="1">
      <c r="A34" s="10">
        <v>29</v>
      </c>
      <c r="B34" s="10">
        <v>10</v>
      </c>
      <c r="C34" s="8" t="s">
        <v>70</v>
      </c>
      <c r="D34" s="8" t="s">
        <v>89</v>
      </c>
      <c r="E34" s="8" t="s">
        <v>90</v>
      </c>
      <c r="F34" s="8">
        <v>9493529066</v>
      </c>
      <c r="G34" s="8">
        <v>0</v>
      </c>
      <c r="H34" s="8">
        <v>0</v>
      </c>
      <c r="I34" s="8">
        <v>0</v>
      </c>
      <c r="J34" s="8">
        <v>0</v>
      </c>
      <c r="K34" s="8"/>
      <c r="L34" s="8"/>
      <c r="M34" s="8"/>
    </row>
    <row r="35" spans="1:13" s="9" customFormat="1" ht="24.95" customHeight="1">
      <c r="A35" s="3"/>
      <c r="B35" s="3"/>
      <c r="C35" s="7"/>
      <c r="D35" s="7" t="s">
        <v>10</v>
      </c>
      <c r="E35" s="7"/>
      <c r="F35" s="7"/>
      <c r="G35" s="7">
        <f>SUM(G25:G34)</f>
        <v>24</v>
      </c>
      <c r="H35" s="7">
        <f t="shared" ref="H35:J35" si="2">SUM(H25:H34)</f>
        <v>2309</v>
      </c>
      <c r="I35" s="7">
        <f t="shared" si="2"/>
        <v>750</v>
      </c>
      <c r="J35" s="7">
        <f t="shared" si="2"/>
        <v>208</v>
      </c>
      <c r="K35" s="7"/>
      <c r="L35" s="7"/>
      <c r="M35" s="7"/>
    </row>
    <row r="36" spans="1:13" ht="24.95" customHeight="1">
      <c r="A36" s="10">
        <v>30</v>
      </c>
      <c r="B36" s="10">
        <v>1</v>
      </c>
      <c r="C36" s="8" t="s">
        <v>91</v>
      </c>
      <c r="D36" s="8" t="s">
        <v>92</v>
      </c>
      <c r="E36" s="8" t="s">
        <v>93</v>
      </c>
      <c r="F36" s="8">
        <v>9490738038</v>
      </c>
      <c r="G36" s="8">
        <v>16</v>
      </c>
      <c r="H36" s="8">
        <v>517</v>
      </c>
      <c r="I36" s="8">
        <v>0</v>
      </c>
      <c r="J36" s="8">
        <v>100</v>
      </c>
      <c r="K36" s="8"/>
      <c r="L36" s="8"/>
      <c r="M36" s="8"/>
    </row>
    <row r="37" spans="1:13" ht="24.95" customHeight="1">
      <c r="A37" s="10">
        <v>31</v>
      </c>
      <c r="B37" s="10">
        <v>2</v>
      </c>
      <c r="C37" s="8" t="s">
        <v>91</v>
      </c>
      <c r="D37" s="8" t="s">
        <v>94</v>
      </c>
      <c r="E37" s="8" t="s">
        <v>95</v>
      </c>
      <c r="F37" s="8">
        <v>9848206221</v>
      </c>
      <c r="G37" s="8">
        <v>41</v>
      </c>
      <c r="H37" s="8">
        <v>5779</v>
      </c>
      <c r="I37" s="8">
        <v>0</v>
      </c>
      <c r="J37" s="8">
        <v>82</v>
      </c>
      <c r="K37" s="8"/>
      <c r="L37" s="8"/>
      <c r="M37" s="8"/>
    </row>
    <row r="38" spans="1:13" ht="24.95" customHeight="1">
      <c r="A38" s="10">
        <v>32</v>
      </c>
      <c r="B38" s="10">
        <v>3</v>
      </c>
      <c r="C38" s="8" t="s">
        <v>91</v>
      </c>
      <c r="D38" s="8" t="s">
        <v>96</v>
      </c>
      <c r="E38" s="8" t="s">
        <v>97</v>
      </c>
      <c r="F38" s="8">
        <v>9848499452</v>
      </c>
      <c r="G38" s="8">
        <v>16</v>
      </c>
      <c r="H38" s="8">
        <v>1578</v>
      </c>
      <c r="I38" s="8">
        <v>650</v>
      </c>
      <c r="J38" s="8">
        <v>84</v>
      </c>
      <c r="K38" s="8"/>
      <c r="L38" s="8"/>
      <c r="M38" s="8"/>
    </row>
    <row r="39" spans="1:13" ht="24.95" customHeight="1">
      <c r="A39" s="10">
        <v>33</v>
      </c>
      <c r="B39" s="10">
        <v>4</v>
      </c>
      <c r="C39" s="8" t="s">
        <v>91</v>
      </c>
      <c r="D39" s="8" t="s">
        <v>98</v>
      </c>
      <c r="E39" s="8" t="s">
        <v>99</v>
      </c>
      <c r="F39" s="8">
        <v>9052664667</v>
      </c>
      <c r="G39" s="8">
        <v>9</v>
      </c>
      <c r="H39" s="8">
        <v>642</v>
      </c>
      <c r="I39" s="8">
        <v>0</v>
      </c>
      <c r="J39" s="8">
        <v>31</v>
      </c>
      <c r="K39" s="8"/>
      <c r="L39" s="8"/>
      <c r="M39" s="8"/>
    </row>
    <row r="40" spans="1:13" ht="24.95" customHeight="1">
      <c r="A40" s="10">
        <v>34</v>
      </c>
      <c r="B40" s="10">
        <v>5</v>
      </c>
      <c r="C40" s="8" t="s">
        <v>91</v>
      </c>
      <c r="D40" s="8" t="s">
        <v>100</v>
      </c>
      <c r="E40" s="8" t="s">
        <v>101</v>
      </c>
      <c r="F40" s="8">
        <v>7013795987</v>
      </c>
      <c r="G40" s="8">
        <v>13</v>
      </c>
      <c r="H40" s="8">
        <v>900</v>
      </c>
      <c r="I40" s="8">
        <v>450</v>
      </c>
      <c r="J40" s="8">
        <v>62</v>
      </c>
      <c r="K40" s="8"/>
      <c r="L40" s="8"/>
      <c r="M40" s="8"/>
    </row>
    <row r="41" spans="1:13" ht="24.95" customHeight="1">
      <c r="A41" s="10">
        <v>35</v>
      </c>
      <c r="B41" s="10">
        <v>6</v>
      </c>
      <c r="C41" s="8" t="s">
        <v>91</v>
      </c>
      <c r="D41" s="8" t="s">
        <v>102</v>
      </c>
      <c r="E41" s="8" t="s">
        <v>103</v>
      </c>
      <c r="F41" s="8">
        <v>9059709646</v>
      </c>
      <c r="G41" s="8">
        <v>27</v>
      </c>
      <c r="H41" s="8">
        <v>3069</v>
      </c>
      <c r="I41" s="8">
        <v>0</v>
      </c>
      <c r="J41" s="8">
        <v>126</v>
      </c>
      <c r="K41" s="8"/>
      <c r="L41" s="8"/>
      <c r="M41" s="8"/>
    </row>
    <row r="42" spans="1:13" ht="24.95" customHeight="1">
      <c r="A42" s="10">
        <v>36</v>
      </c>
      <c r="B42" s="10">
        <v>7</v>
      </c>
      <c r="C42" s="8" t="s">
        <v>91</v>
      </c>
      <c r="D42" s="8" t="s">
        <v>104</v>
      </c>
      <c r="E42" s="8" t="s">
        <v>105</v>
      </c>
      <c r="F42" s="8">
        <v>9985447405</v>
      </c>
      <c r="G42" s="8">
        <v>8</v>
      </c>
      <c r="H42" s="8">
        <v>442</v>
      </c>
      <c r="I42" s="8">
        <v>0</v>
      </c>
      <c r="J42" s="8">
        <v>32</v>
      </c>
      <c r="K42" s="8"/>
      <c r="L42" s="8"/>
      <c r="M42" s="8"/>
    </row>
    <row r="43" spans="1:13" ht="24.95" customHeight="1">
      <c r="A43" s="10">
        <v>37</v>
      </c>
      <c r="B43" s="10">
        <v>8</v>
      </c>
      <c r="C43" s="8" t="s">
        <v>91</v>
      </c>
      <c r="D43" s="8" t="s">
        <v>106</v>
      </c>
      <c r="E43" s="8" t="s">
        <v>107</v>
      </c>
      <c r="F43" s="8">
        <v>7680858389</v>
      </c>
      <c r="G43" s="8">
        <v>45</v>
      </c>
      <c r="H43" s="8">
        <v>2151</v>
      </c>
      <c r="I43" s="8">
        <v>0</v>
      </c>
      <c r="J43" s="8">
        <v>20</v>
      </c>
      <c r="K43" s="8"/>
      <c r="L43" s="8"/>
      <c r="M43" s="8"/>
    </row>
    <row r="44" spans="1:13" ht="24.95" customHeight="1">
      <c r="A44" s="10">
        <v>38</v>
      </c>
      <c r="B44" s="10">
        <v>9</v>
      </c>
      <c r="C44" s="8" t="s">
        <v>91</v>
      </c>
      <c r="D44" s="8" t="s">
        <v>108</v>
      </c>
      <c r="E44" s="8" t="s">
        <v>109</v>
      </c>
      <c r="F44" s="8">
        <v>9866418909</v>
      </c>
      <c r="G44" s="8">
        <v>35</v>
      </c>
      <c r="H44" s="8">
        <v>6072</v>
      </c>
      <c r="I44" s="8">
        <v>0</v>
      </c>
      <c r="J44" s="8">
        <v>31</v>
      </c>
      <c r="K44" s="8"/>
      <c r="L44" s="8"/>
      <c r="M44" s="8"/>
    </row>
    <row r="45" spans="1:13" ht="24.95" customHeight="1">
      <c r="A45" s="10">
        <v>39</v>
      </c>
      <c r="B45" s="10">
        <v>10</v>
      </c>
      <c r="C45" s="8" t="s">
        <v>91</v>
      </c>
      <c r="D45" s="8" t="s">
        <v>110</v>
      </c>
      <c r="E45" s="8" t="s">
        <v>111</v>
      </c>
      <c r="F45" s="8">
        <v>9441639886</v>
      </c>
      <c r="G45" s="8">
        <v>20</v>
      </c>
      <c r="H45" s="8">
        <v>2872</v>
      </c>
      <c r="I45" s="8">
        <v>0</v>
      </c>
      <c r="J45" s="8">
        <v>210</v>
      </c>
      <c r="K45" s="8"/>
      <c r="L45" s="8"/>
      <c r="M45" s="8"/>
    </row>
    <row r="46" spans="1:13" ht="24.95" customHeight="1">
      <c r="A46" s="10">
        <v>40</v>
      </c>
      <c r="B46" s="10">
        <v>11</v>
      </c>
      <c r="C46" s="8" t="s">
        <v>91</v>
      </c>
      <c r="D46" s="8" t="s">
        <v>112</v>
      </c>
      <c r="E46" s="8" t="s">
        <v>113</v>
      </c>
      <c r="F46" s="8">
        <v>9959686827</v>
      </c>
      <c r="G46" s="8">
        <v>21</v>
      </c>
      <c r="H46" s="8">
        <v>3895</v>
      </c>
      <c r="I46" s="8">
        <v>0</v>
      </c>
      <c r="J46" s="8">
        <v>150</v>
      </c>
      <c r="K46" s="8"/>
      <c r="L46" s="8"/>
      <c r="M46" s="8"/>
    </row>
    <row r="47" spans="1:13" s="9" customFormat="1" ht="24.95" customHeight="1">
      <c r="A47" s="3"/>
      <c r="B47" s="3"/>
      <c r="C47" s="7"/>
      <c r="D47" s="7" t="s">
        <v>10</v>
      </c>
      <c r="E47" s="7"/>
      <c r="F47" s="7"/>
      <c r="G47" s="7">
        <f>SUM(G36:G46)</f>
        <v>251</v>
      </c>
      <c r="H47" s="7">
        <f t="shared" ref="H47:J47" si="3">SUM(H36:H46)</f>
        <v>27917</v>
      </c>
      <c r="I47" s="7">
        <f t="shared" si="3"/>
        <v>1100</v>
      </c>
      <c r="J47" s="7">
        <f t="shared" si="3"/>
        <v>928</v>
      </c>
      <c r="K47" s="7"/>
      <c r="L47" s="7"/>
      <c r="M47" s="7"/>
    </row>
    <row r="48" spans="1:13" ht="24.95" customHeight="1">
      <c r="A48" s="10">
        <v>41</v>
      </c>
      <c r="B48" s="10">
        <v>1</v>
      </c>
      <c r="C48" s="8" t="s">
        <v>114</v>
      </c>
      <c r="D48" s="8" t="s">
        <v>115</v>
      </c>
      <c r="E48" s="8" t="s">
        <v>116</v>
      </c>
      <c r="F48" s="8">
        <v>9949701363</v>
      </c>
      <c r="G48" s="8">
        <v>12</v>
      </c>
      <c r="H48" s="8">
        <v>1092</v>
      </c>
      <c r="I48" s="8">
        <v>0</v>
      </c>
      <c r="J48" s="8">
        <v>0</v>
      </c>
      <c r="K48" s="8"/>
      <c r="L48" s="8"/>
      <c r="M48" s="8"/>
    </row>
    <row r="49" spans="1:13" ht="24.95" customHeight="1">
      <c r="A49" s="10">
        <v>42</v>
      </c>
      <c r="B49" s="10">
        <v>2</v>
      </c>
      <c r="C49" s="8" t="s">
        <v>114</v>
      </c>
      <c r="D49" s="8" t="s">
        <v>117</v>
      </c>
      <c r="E49" s="8" t="s">
        <v>118</v>
      </c>
      <c r="F49" s="8">
        <v>9908262596</v>
      </c>
      <c r="G49" s="8">
        <v>27</v>
      </c>
      <c r="H49" s="8">
        <v>1475</v>
      </c>
      <c r="I49" s="8">
        <v>8462</v>
      </c>
      <c r="J49" s="8">
        <v>275</v>
      </c>
      <c r="K49" s="8"/>
      <c r="L49" s="8"/>
      <c r="M49" s="8"/>
    </row>
    <row r="50" spans="1:13" ht="24.95" customHeight="1">
      <c r="A50" s="10">
        <v>43</v>
      </c>
      <c r="B50" s="10">
        <v>3</v>
      </c>
      <c r="C50" s="8" t="s">
        <v>114</v>
      </c>
      <c r="D50" s="8" t="s">
        <v>119</v>
      </c>
      <c r="E50" s="8" t="s">
        <v>120</v>
      </c>
      <c r="F50" s="8">
        <v>9440814729</v>
      </c>
      <c r="G50" s="8">
        <v>46</v>
      </c>
      <c r="H50" s="8">
        <v>3670</v>
      </c>
      <c r="I50" s="8">
        <v>3712</v>
      </c>
      <c r="J50" s="8">
        <v>380</v>
      </c>
      <c r="K50" s="8"/>
      <c r="L50" s="8"/>
      <c r="M50" s="8"/>
    </row>
    <row r="51" spans="1:13" ht="24.95" customHeight="1">
      <c r="A51" s="10">
        <v>44</v>
      </c>
      <c r="B51" s="10">
        <v>4</v>
      </c>
      <c r="C51" s="8" t="s">
        <v>114</v>
      </c>
      <c r="D51" s="8" t="s">
        <v>121</v>
      </c>
      <c r="E51" s="8" t="s">
        <v>122</v>
      </c>
      <c r="F51" s="8">
        <v>8712364634</v>
      </c>
      <c r="G51" s="8">
        <v>0</v>
      </c>
      <c r="H51" s="8">
        <v>0</v>
      </c>
      <c r="I51" s="8">
        <v>0</v>
      </c>
      <c r="J51" s="8">
        <v>0</v>
      </c>
      <c r="K51" s="8"/>
      <c r="L51" s="8"/>
      <c r="M51" s="8"/>
    </row>
    <row r="52" spans="1:13" ht="24.95" customHeight="1">
      <c r="A52" s="10">
        <v>45</v>
      </c>
      <c r="B52" s="10">
        <v>5</v>
      </c>
      <c r="C52" s="8" t="s">
        <v>114</v>
      </c>
      <c r="D52" s="8" t="s">
        <v>123</v>
      </c>
      <c r="E52" s="8" t="s">
        <v>124</v>
      </c>
      <c r="F52" s="8">
        <v>8978998008</v>
      </c>
      <c r="G52" s="8">
        <v>0</v>
      </c>
      <c r="H52" s="8">
        <v>0</v>
      </c>
      <c r="I52" s="8">
        <v>0</v>
      </c>
      <c r="J52" s="8">
        <v>0</v>
      </c>
      <c r="K52" s="8"/>
      <c r="L52" s="8"/>
      <c r="M52" s="8"/>
    </row>
    <row r="53" spans="1:13" ht="24.95" customHeight="1">
      <c r="A53" s="10">
        <v>46</v>
      </c>
      <c r="B53" s="10">
        <v>6</v>
      </c>
      <c r="C53" s="8" t="s">
        <v>114</v>
      </c>
      <c r="D53" s="8" t="s">
        <v>125</v>
      </c>
      <c r="E53" s="8" t="s">
        <v>126</v>
      </c>
      <c r="F53" s="8">
        <v>9848586741</v>
      </c>
      <c r="G53" s="8">
        <v>11</v>
      </c>
      <c r="H53" s="8">
        <v>1609</v>
      </c>
      <c r="I53" s="8">
        <v>476</v>
      </c>
      <c r="J53" s="8">
        <v>0</v>
      </c>
      <c r="K53" s="8"/>
      <c r="L53" s="8"/>
      <c r="M53" s="8"/>
    </row>
    <row r="54" spans="1:13" ht="24.95" customHeight="1">
      <c r="A54" s="10">
        <v>47</v>
      </c>
      <c r="B54" s="10">
        <v>7</v>
      </c>
      <c r="C54" s="8" t="s">
        <v>114</v>
      </c>
      <c r="D54" s="8" t="s">
        <v>127</v>
      </c>
      <c r="E54" s="8" t="s">
        <v>128</v>
      </c>
      <c r="F54" s="8">
        <v>9959755696</v>
      </c>
      <c r="G54" s="8">
        <v>8</v>
      </c>
      <c r="H54" s="8">
        <v>731</v>
      </c>
      <c r="I54" s="8">
        <v>460</v>
      </c>
      <c r="J54" s="8">
        <v>0</v>
      </c>
      <c r="K54" s="8"/>
      <c r="L54" s="8"/>
      <c r="M54" s="8"/>
    </row>
    <row r="55" spans="1:13" ht="24.95" customHeight="1">
      <c r="A55" s="10">
        <v>48</v>
      </c>
      <c r="B55" s="10">
        <v>8</v>
      </c>
      <c r="C55" s="8" t="s">
        <v>114</v>
      </c>
      <c r="D55" s="8" t="s">
        <v>129</v>
      </c>
      <c r="E55" s="8" t="s">
        <v>130</v>
      </c>
      <c r="F55" s="8">
        <v>7286993033</v>
      </c>
      <c r="G55" s="8">
        <v>11</v>
      </c>
      <c r="H55" s="8">
        <v>793</v>
      </c>
      <c r="I55" s="8">
        <v>500</v>
      </c>
      <c r="J55" s="8">
        <v>0</v>
      </c>
      <c r="K55" s="8"/>
      <c r="L55" s="8"/>
      <c r="M55" s="8"/>
    </row>
    <row r="56" spans="1:13" ht="24.95" customHeight="1">
      <c r="A56" s="10">
        <v>49</v>
      </c>
      <c r="B56" s="10">
        <v>9</v>
      </c>
      <c r="C56" s="8" t="s">
        <v>114</v>
      </c>
      <c r="D56" s="8" t="s">
        <v>131</v>
      </c>
      <c r="E56" s="8" t="s">
        <v>132</v>
      </c>
      <c r="F56" s="8">
        <v>8919064365</v>
      </c>
      <c r="G56" s="8">
        <v>15</v>
      </c>
      <c r="H56" s="8">
        <v>1610</v>
      </c>
      <c r="I56" s="8">
        <v>1200</v>
      </c>
      <c r="J56" s="8">
        <v>140</v>
      </c>
      <c r="K56" s="8"/>
      <c r="L56" s="8"/>
      <c r="M56" s="8"/>
    </row>
    <row r="57" spans="1:13" ht="24.95" customHeight="1">
      <c r="A57" s="10">
        <v>50</v>
      </c>
      <c r="B57" s="10">
        <v>10</v>
      </c>
      <c r="C57" s="8" t="s">
        <v>114</v>
      </c>
      <c r="D57" s="8" t="s">
        <v>133</v>
      </c>
      <c r="E57" s="8" t="s">
        <v>134</v>
      </c>
      <c r="F57" s="8">
        <v>8328485480</v>
      </c>
      <c r="G57" s="8">
        <v>2</v>
      </c>
      <c r="H57" s="8">
        <v>430</v>
      </c>
      <c r="I57" s="8">
        <v>0</v>
      </c>
      <c r="J57" s="8">
        <v>0</v>
      </c>
      <c r="K57" s="8"/>
      <c r="L57" s="8"/>
      <c r="M57" s="8"/>
    </row>
    <row r="58" spans="1:13" ht="24.95" customHeight="1">
      <c r="A58" s="10">
        <v>51</v>
      </c>
      <c r="B58" s="10">
        <v>11</v>
      </c>
      <c r="C58" s="8" t="s">
        <v>114</v>
      </c>
      <c r="D58" s="8" t="s">
        <v>135</v>
      </c>
      <c r="E58" s="8" t="s">
        <v>136</v>
      </c>
      <c r="F58" s="8">
        <v>8985448807</v>
      </c>
      <c r="G58" s="8">
        <v>1</v>
      </c>
      <c r="H58" s="8">
        <v>72</v>
      </c>
      <c r="I58" s="8">
        <v>0</v>
      </c>
      <c r="J58" s="8">
        <v>0</v>
      </c>
      <c r="K58" s="8"/>
      <c r="L58" s="8"/>
      <c r="M58" s="8"/>
    </row>
    <row r="59" spans="1:13" ht="24.95" customHeight="1">
      <c r="A59" s="10">
        <v>52</v>
      </c>
      <c r="B59" s="10">
        <v>12</v>
      </c>
      <c r="C59" s="8" t="s">
        <v>114</v>
      </c>
      <c r="D59" s="8" t="s">
        <v>137</v>
      </c>
      <c r="E59" s="8" t="s">
        <v>138</v>
      </c>
      <c r="F59" s="8">
        <v>9652371789</v>
      </c>
      <c r="G59" s="8">
        <v>4</v>
      </c>
      <c r="H59" s="8">
        <v>651</v>
      </c>
      <c r="I59" s="8">
        <v>500</v>
      </c>
      <c r="J59" s="8">
        <v>143</v>
      </c>
      <c r="K59" s="8"/>
      <c r="L59" s="8"/>
      <c r="M59" s="8"/>
    </row>
    <row r="60" spans="1:13" ht="24.95" customHeight="1">
      <c r="A60" s="10">
        <v>53</v>
      </c>
      <c r="B60" s="10">
        <v>13</v>
      </c>
      <c r="C60" s="8" t="s">
        <v>114</v>
      </c>
      <c r="D60" s="8" t="s">
        <v>139</v>
      </c>
      <c r="E60" s="8" t="s">
        <v>140</v>
      </c>
      <c r="F60" s="8">
        <v>9908261998</v>
      </c>
      <c r="G60" s="8">
        <v>5</v>
      </c>
      <c r="H60" s="8">
        <v>378</v>
      </c>
      <c r="I60" s="8">
        <v>204</v>
      </c>
      <c r="J60" s="8">
        <v>0</v>
      </c>
      <c r="K60" s="8"/>
      <c r="L60" s="8"/>
      <c r="M60" s="8"/>
    </row>
    <row r="61" spans="1:13" ht="24.95" customHeight="1">
      <c r="A61" s="10">
        <v>54</v>
      </c>
      <c r="B61" s="10">
        <v>14</v>
      </c>
      <c r="C61" s="8" t="s">
        <v>114</v>
      </c>
      <c r="D61" s="8" t="s">
        <v>141</v>
      </c>
      <c r="E61" s="8" t="s">
        <v>142</v>
      </c>
      <c r="F61" s="8">
        <v>9849891108</v>
      </c>
      <c r="G61" s="8">
        <v>15</v>
      </c>
      <c r="H61" s="8">
        <v>1852</v>
      </c>
      <c r="I61" s="8">
        <v>400</v>
      </c>
      <c r="J61" s="8">
        <v>24</v>
      </c>
      <c r="K61" s="8"/>
      <c r="L61" s="8"/>
      <c r="M61" s="8"/>
    </row>
    <row r="62" spans="1:13" ht="24.95" customHeight="1">
      <c r="A62" s="10">
        <v>55</v>
      </c>
      <c r="B62" s="10">
        <v>15</v>
      </c>
      <c r="C62" s="8" t="s">
        <v>114</v>
      </c>
      <c r="D62" s="8" t="s">
        <v>143</v>
      </c>
      <c r="E62" s="8" t="s">
        <v>144</v>
      </c>
      <c r="F62" s="8">
        <v>9866608697</v>
      </c>
      <c r="G62" s="8">
        <v>3</v>
      </c>
      <c r="H62" s="8">
        <v>267</v>
      </c>
      <c r="I62" s="8">
        <v>0</v>
      </c>
      <c r="J62" s="8">
        <v>0</v>
      </c>
      <c r="K62" s="8"/>
      <c r="L62" s="8"/>
      <c r="M62" s="8"/>
    </row>
    <row r="63" spans="1:13" ht="24.95" customHeight="1">
      <c r="A63" s="10">
        <v>56</v>
      </c>
      <c r="B63" s="10">
        <v>16</v>
      </c>
      <c r="C63" s="8" t="s">
        <v>114</v>
      </c>
      <c r="D63" s="8" t="s">
        <v>145</v>
      </c>
      <c r="E63" s="8" t="s">
        <v>146</v>
      </c>
      <c r="F63" s="8">
        <v>9347850548</v>
      </c>
      <c r="G63" s="8">
        <v>6</v>
      </c>
      <c r="H63" s="8">
        <v>505</v>
      </c>
      <c r="I63" s="8">
        <v>0</v>
      </c>
      <c r="J63" s="8">
        <v>0</v>
      </c>
      <c r="K63" s="8"/>
      <c r="L63" s="8"/>
      <c r="M63" s="8"/>
    </row>
    <row r="64" spans="1:13" ht="24.95" customHeight="1">
      <c r="A64" s="10">
        <v>57</v>
      </c>
      <c r="B64" s="10">
        <v>17</v>
      </c>
      <c r="C64" s="8" t="s">
        <v>114</v>
      </c>
      <c r="D64" s="8" t="s">
        <v>147</v>
      </c>
      <c r="E64" s="8" t="s">
        <v>148</v>
      </c>
      <c r="F64" s="8">
        <v>9490919364</v>
      </c>
      <c r="G64" s="8">
        <v>9</v>
      </c>
      <c r="H64" s="8">
        <v>942</v>
      </c>
      <c r="I64" s="8">
        <v>0</v>
      </c>
      <c r="J64" s="8">
        <v>0</v>
      </c>
      <c r="K64" s="8"/>
      <c r="L64" s="8"/>
      <c r="M64" s="8"/>
    </row>
    <row r="65" spans="1:13" ht="24.95" customHeight="1">
      <c r="A65" s="10">
        <v>58</v>
      </c>
      <c r="B65" s="10">
        <v>18</v>
      </c>
      <c r="C65" s="8" t="s">
        <v>114</v>
      </c>
      <c r="D65" s="8" t="s">
        <v>149</v>
      </c>
      <c r="E65" s="8" t="s">
        <v>150</v>
      </c>
      <c r="F65" s="8">
        <v>9963743279</v>
      </c>
      <c r="G65" s="8">
        <v>7</v>
      </c>
      <c r="H65" s="8">
        <v>947</v>
      </c>
      <c r="I65" s="8">
        <v>100</v>
      </c>
      <c r="J65" s="8">
        <v>0</v>
      </c>
      <c r="K65" s="8"/>
      <c r="L65" s="8"/>
      <c r="M65" s="8"/>
    </row>
    <row r="66" spans="1:13" ht="24.95" customHeight="1">
      <c r="A66" s="10">
        <v>59</v>
      </c>
      <c r="B66" s="10">
        <v>19</v>
      </c>
      <c r="C66" s="8" t="s">
        <v>114</v>
      </c>
      <c r="D66" s="8" t="s">
        <v>151</v>
      </c>
      <c r="E66" s="8" t="s">
        <v>152</v>
      </c>
      <c r="F66" s="8">
        <v>9701463640</v>
      </c>
      <c r="G66" s="8">
        <v>1</v>
      </c>
      <c r="H66" s="8">
        <v>344</v>
      </c>
      <c r="I66" s="8">
        <v>0</v>
      </c>
      <c r="J66" s="8">
        <v>0</v>
      </c>
      <c r="K66" s="8"/>
      <c r="L66" s="8"/>
      <c r="M66" s="8"/>
    </row>
    <row r="67" spans="1:13" ht="24.95" customHeight="1">
      <c r="A67" s="10">
        <v>60</v>
      </c>
      <c r="B67" s="10">
        <v>20</v>
      </c>
      <c r="C67" s="8" t="s">
        <v>114</v>
      </c>
      <c r="D67" s="8" t="s">
        <v>153</v>
      </c>
      <c r="E67" s="8" t="s">
        <v>154</v>
      </c>
      <c r="F67" s="8">
        <v>9618008588</v>
      </c>
      <c r="G67" s="8">
        <v>7</v>
      </c>
      <c r="H67" s="8">
        <v>1004</v>
      </c>
      <c r="I67" s="8">
        <v>0</v>
      </c>
      <c r="J67" s="8">
        <v>0</v>
      </c>
      <c r="K67" s="8"/>
      <c r="L67" s="8"/>
      <c r="M67" s="8"/>
    </row>
    <row r="68" spans="1:13" ht="24.95" customHeight="1">
      <c r="A68" s="10">
        <v>61</v>
      </c>
      <c r="B68" s="10">
        <v>21</v>
      </c>
      <c r="C68" s="8" t="s">
        <v>114</v>
      </c>
      <c r="D68" s="8" t="s">
        <v>155</v>
      </c>
      <c r="E68" s="8" t="s">
        <v>156</v>
      </c>
      <c r="F68" s="8">
        <v>9618008588</v>
      </c>
      <c r="G68" s="8">
        <v>9</v>
      </c>
      <c r="H68" s="8">
        <v>600</v>
      </c>
      <c r="I68" s="8">
        <v>0</v>
      </c>
      <c r="J68" s="8">
        <v>0</v>
      </c>
      <c r="K68" s="8"/>
      <c r="L68" s="8"/>
      <c r="M68" s="8"/>
    </row>
    <row r="69" spans="1:13" ht="24.95" customHeight="1">
      <c r="A69" s="10">
        <v>62</v>
      </c>
      <c r="B69" s="10">
        <v>22</v>
      </c>
      <c r="C69" s="8" t="s">
        <v>114</v>
      </c>
      <c r="D69" s="8" t="s">
        <v>157</v>
      </c>
      <c r="E69" s="8" t="s">
        <v>116</v>
      </c>
      <c r="F69" s="8">
        <v>9949701363</v>
      </c>
      <c r="G69" s="8">
        <v>8</v>
      </c>
      <c r="H69" s="8">
        <v>1300</v>
      </c>
      <c r="I69" s="8">
        <v>0</v>
      </c>
      <c r="J69" s="8">
        <v>0</v>
      </c>
      <c r="K69" s="8"/>
      <c r="L69" s="8"/>
      <c r="M69" s="8"/>
    </row>
    <row r="70" spans="1:13" s="9" customFormat="1" ht="24.95" customHeight="1">
      <c r="A70" s="3"/>
      <c r="B70" s="3"/>
      <c r="C70" s="7"/>
      <c r="D70" s="7" t="s">
        <v>10</v>
      </c>
      <c r="E70" s="7"/>
      <c r="F70" s="7"/>
      <c r="G70" s="7">
        <f>SUM(G48:G69)</f>
        <v>207</v>
      </c>
      <c r="H70" s="7">
        <f t="shared" ref="H70:J70" si="4">SUM(H48:H69)</f>
        <v>20272</v>
      </c>
      <c r="I70" s="7">
        <f t="shared" si="4"/>
        <v>16014</v>
      </c>
      <c r="J70" s="7">
        <f t="shared" si="4"/>
        <v>962</v>
      </c>
      <c r="K70" s="7"/>
      <c r="L70" s="7"/>
      <c r="M70" s="7"/>
    </row>
    <row r="71" spans="1:13" ht="24.95" customHeight="1">
      <c r="A71" s="10">
        <v>63</v>
      </c>
      <c r="B71" s="10">
        <v>1</v>
      </c>
      <c r="C71" s="8" t="s">
        <v>158</v>
      </c>
      <c r="D71" s="8" t="s">
        <v>159</v>
      </c>
      <c r="E71" s="8" t="s">
        <v>160</v>
      </c>
      <c r="F71" s="8">
        <v>8074679337</v>
      </c>
      <c r="G71" s="8">
        <v>17</v>
      </c>
      <c r="H71" s="8">
        <v>1027</v>
      </c>
      <c r="I71" s="8">
        <v>700</v>
      </c>
      <c r="J71" s="8">
        <v>166</v>
      </c>
      <c r="K71" s="8"/>
      <c r="L71" s="8"/>
      <c r="M71" s="8"/>
    </row>
    <row r="72" spans="1:13" ht="24.95" customHeight="1">
      <c r="A72" s="10">
        <v>64</v>
      </c>
      <c r="B72" s="10">
        <v>2</v>
      </c>
      <c r="C72" s="8" t="s">
        <v>158</v>
      </c>
      <c r="D72" s="8" t="s">
        <v>161</v>
      </c>
      <c r="E72" s="8" t="s">
        <v>162</v>
      </c>
      <c r="F72" s="8">
        <v>9492456456</v>
      </c>
      <c r="G72" s="8">
        <v>23</v>
      </c>
      <c r="H72" s="8">
        <v>1325</v>
      </c>
      <c r="I72" s="8">
        <v>0</v>
      </c>
      <c r="J72" s="8">
        <v>0</v>
      </c>
      <c r="K72" s="8"/>
      <c r="L72" s="8"/>
      <c r="M72" s="8"/>
    </row>
    <row r="73" spans="1:13" ht="24.95" customHeight="1">
      <c r="A73" s="10">
        <v>65</v>
      </c>
      <c r="B73" s="10">
        <v>3</v>
      </c>
      <c r="C73" s="8" t="s">
        <v>158</v>
      </c>
      <c r="D73" s="8" t="s">
        <v>163</v>
      </c>
      <c r="E73" s="8" t="s">
        <v>164</v>
      </c>
      <c r="F73" s="8">
        <v>7382360259</v>
      </c>
      <c r="G73" s="8">
        <v>0</v>
      </c>
      <c r="H73" s="8">
        <v>0</v>
      </c>
      <c r="I73" s="8">
        <v>0</v>
      </c>
      <c r="J73" s="8">
        <v>0</v>
      </c>
      <c r="K73" s="8"/>
      <c r="L73" s="8"/>
      <c r="M73" s="8"/>
    </row>
    <row r="74" spans="1:13" ht="24.95" customHeight="1">
      <c r="A74" s="10">
        <v>66</v>
      </c>
      <c r="B74" s="10">
        <v>4</v>
      </c>
      <c r="C74" s="8" t="s">
        <v>158</v>
      </c>
      <c r="D74" s="8" t="s">
        <v>165</v>
      </c>
      <c r="E74" s="8" t="s">
        <v>166</v>
      </c>
      <c r="F74" s="8">
        <v>9912061976</v>
      </c>
      <c r="G74" s="8">
        <v>21</v>
      </c>
      <c r="H74" s="8">
        <v>1936</v>
      </c>
      <c r="I74" s="8">
        <v>200</v>
      </c>
      <c r="J74" s="8">
        <v>0</v>
      </c>
      <c r="K74" s="8"/>
      <c r="L74" s="8"/>
      <c r="M74" s="8"/>
    </row>
    <row r="75" spans="1:13" ht="24.95" customHeight="1">
      <c r="A75" s="10">
        <v>67</v>
      </c>
      <c r="B75" s="10">
        <v>5</v>
      </c>
      <c r="C75" s="8" t="s">
        <v>158</v>
      </c>
      <c r="D75" s="8" t="s">
        <v>167</v>
      </c>
      <c r="E75" s="8" t="s">
        <v>168</v>
      </c>
      <c r="F75" s="8">
        <v>8886757422</v>
      </c>
      <c r="G75" s="8">
        <v>12</v>
      </c>
      <c r="H75" s="8">
        <v>950</v>
      </c>
      <c r="I75" s="8">
        <v>700</v>
      </c>
      <c r="J75" s="8">
        <v>0</v>
      </c>
      <c r="K75" s="8"/>
      <c r="L75" s="8"/>
      <c r="M75" s="8"/>
    </row>
    <row r="76" spans="1:13" ht="24.95" customHeight="1">
      <c r="A76" s="10">
        <v>68</v>
      </c>
      <c r="B76" s="10">
        <v>6</v>
      </c>
      <c r="C76" s="8" t="s">
        <v>158</v>
      </c>
      <c r="D76" s="8" t="s">
        <v>169</v>
      </c>
      <c r="E76" s="8" t="s">
        <v>170</v>
      </c>
      <c r="F76" s="8">
        <v>9494011728</v>
      </c>
      <c r="G76" s="8">
        <v>19</v>
      </c>
      <c r="H76" s="8">
        <v>2259</v>
      </c>
      <c r="I76" s="8">
        <v>0</v>
      </c>
      <c r="J76" s="8">
        <v>0</v>
      </c>
      <c r="K76" s="8"/>
      <c r="L76" s="8"/>
      <c r="M76" s="8"/>
    </row>
    <row r="77" spans="1:13" ht="24.95" customHeight="1">
      <c r="A77" s="10">
        <v>69</v>
      </c>
      <c r="B77" s="10">
        <v>7</v>
      </c>
      <c r="C77" s="8" t="s">
        <v>158</v>
      </c>
      <c r="D77" s="8" t="s">
        <v>171</v>
      </c>
      <c r="E77" s="8" t="s">
        <v>172</v>
      </c>
      <c r="F77" s="8">
        <v>9849413671</v>
      </c>
      <c r="G77" s="8">
        <v>8</v>
      </c>
      <c r="H77" s="8">
        <v>1490</v>
      </c>
      <c r="I77" s="8">
        <v>0</v>
      </c>
      <c r="J77" s="8">
        <v>0</v>
      </c>
      <c r="K77" s="8"/>
      <c r="L77" s="8"/>
      <c r="M77" s="8"/>
    </row>
    <row r="78" spans="1:13" ht="24.95" customHeight="1">
      <c r="A78" s="10">
        <v>70</v>
      </c>
      <c r="B78" s="10">
        <v>8</v>
      </c>
      <c r="C78" s="8" t="s">
        <v>158</v>
      </c>
      <c r="D78" s="8" t="s">
        <v>173</v>
      </c>
      <c r="E78" s="8" t="s">
        <v>174</v>
      </c>
      <c r="F78" s="8">
        <v>9666907006</v>
      </c>
      <c r="G78" s="8">
        <v>13</v>
      </c>
      <c r="H78" s="8">
        <v>1372</v>
      </c>
      <c r="I78" s="8">
        <v>0</v>
      </c>
      <c r="J78" s="8">
        <v>0</v>
      </c>
      <c r="K78" s="8"/>
      <c r="L78" s="8"/>
      <c r="M78" s="8"/>
    </row>
    <row r="79" spans="1:13" ht="24.95" customHeight="1">
      <c r="A79" s="10">
        <v>71</v>
      </c>
      <c r="B79" s="10">
        <v>9</v>
      </c>
      <c r="C79" s="8" t="s">
        <v>158</v>
      </c>
      <c r="D79" s="8" t="s">
        <v>175</v>
      </c>
      <c r="E79" s="8" t="s">
        <v>176</v>
      </c>
      <c r="F79" s="8">
        <v>9154887822</v>
      </c>
      <c r="G79" s="8">
        <v>7</v>
      </c>
      <c r="H79" s="8">
        <v>632</v>
      </c>
      <c r="I79" s="8">
        <v>0</v>
      </c>
      <c r="J79" s="8">
        <v>0</v>
      </c>
      <c r="K79" s="8"/>
      <c r="L79" s="8"/>
      <c r="M79" s="8"/>
    </row>
    <row r="80" spans="1:13" s="9" customFormat="1" ht="24.95" customHeight="1">
      <c r="A80" s="3"/>
      <c r="B80" s="3"/>
      <c r="C80" s="7"/>
      <c r="D80" s="7" t="s">
        <v>10</v>
      </c>
      <c r="E80" s="7"/>
      <c r="F80" s="7"/>
      <c r="G80" s="7">
        <f>SUM(G71:G79)</f>
        <v>120</v>
      </c>
      <c r="H80" s="7">
        <f t="shared" ref="H80:J80" si="5">SUM(H71:H79)</f>
        <v>10991</v>
      </c>
      <c r="I80" s="7">
        <f t="shared" si="5"/>
        <v>1600</v>
      </c>
      <c r="J80" s="7">
        <f t="shared" si="5"/>
        <v>166</v>
      </c>
      <c r="K80" s="7"/>
      <c r="L80" s="7"/>
      <c r="M80" s="7"/>
    </row>
    <row r="81" spans="1:13" ht="24.95" customHeight="1">
      <c r="A81" s="10">
        <v>72</v>
      </c>
      <c r="B81" s="10">
        <v>1</v>
      </c>
      <c r="C81" s="8" t="s">
        <v>177</v>
      </c>
      <c r="D81" s="8" t="s">
        <v>177</v>
      </c>
      <c r="E81" s="8" t="s">
        <v>178</v>
      </c>
      <c r="F81" s="8">
        <v>9032410979</v>
      </c>
      <c r="G81" s="8">
        <v>2</v>
      </c>
      <c r="H81" s="8">
        <v>132</v>
      </c>
      <c r="I81" s="8">
        <v>400</v>
      </c>
      <c r="J81" s="8">
        <v>100</v>
      </c>
      <c r="K81" s="8"/>
      <c r="L81" s="8"/>
      <c r="M81" s="8"/>
    </row>
    <row r="82" spans="1:13" ht="24.95" customHeight="1">
      <c r="A82" s="10">
        <v>73</v>
      </c>
      <c r="B82" s="10">
        <v>2</v>
      </c>
      <c r="C82" s="8" t="s">
        <v>177</v>
      </c>
      <c r="D82" s="8" t="s">
        <v>179</v>
      </c>
      <c r="E82" s="8" t="s">
        <v>180</v>
      </c>
      <c r="F82" s="8">
        <v>9492818972</v>
      </c>
      <c r="G82" s="8">
        <v>3</v>
      </c>
      <c r="H82" s="8">
        <v>458</v>
      </c>
      <c r="I82" s="8">
        <v>410</v>
      </c>
      <c r="J82" s="8">
        <v>60</v>
      </c>
      <c r="K82" s="8"/>
      <c r="L82" s="8"/>
      <c r="M82" s="8"/>
    </row>
    <row r="83" spans="1:13" ht="24.95" customHeight="1">
      <c r="A83" s="10">
        <v>74</v>
      </c>
      <c r="B83" s="10">
        <v>3</v>
      </c>
      <c r="C83" s="8" t="s">
        <v>177</v>
      </c>
      <c r="D83" s="8" t="s">
        <v>181</v>
      </c>
      <c r="E83" s="8" t="s">
        <v>182</v>
      </c>
      <c r="F83" s="8">
        <v>9948606363</v>
      </c>
      <c r="G83" s="8">
        <v>16</v>
      </c>
      <c r="H83" s="8">
        <v>1690</v>
      </c>
      <c r="I83" s="8">
        <v>0</v>
      </c>
      <c r="J83" s="8">
        <v>0</v>
      </c>
      <c r="K83" s="8"/>
      <c r="L83" s="8"/>
      <c r="M83" s="8"/>
    </row>
    <row r="84" spans="1:13" s="15" customFormat="1" ht="24.95" customHeight="1">
      <c r="A84" s="13">
        <v>75</v>
      </c>
      <c r="B84" s="13">
        <v>4</v>
      </c>
      <c r="C84" s="14" t="s">
        <v>177</v>
      </c>
      <c r="D84" s="14" t="s">
        <v>183</v>
      </c>
      <c r="E84" s="14" t="s">
        <v>184</v>
      </c>
      <c r="F84" s="14"/>
      <c r="G84" s="14">
        <v>1</v>
      </c>
      <c r="H84" s="14">
        <v>512</v>
      </c>
      <c r="I84" s="14">
        <v>0</v>
      </c>
      <c r="J84" s="14">
        <v>60</v>
      </c>
      <c r="K84" s="14"/>
      <c r="L84" s="14"/>
      <c r="M84" s="14"/>
    </row>
    <row r="85" spans="1:13" ht="24.95" customHeight="1">
      <c r="A85" s="10">
        <v>76</v>
      </c>
      <c r="B85" s="10">
        <v>5</v>
      </c>
      <c r="C85" s="8" t="s">
        <v>177</v>
      </c>
      <c r="D85" s="8" t="s">
        <v>185</v>
      </c>
      <c r="E85" s="8" t="s">
        <v>186</v>
      </c>
      <c r="F85" s="8">
        <v>9492049482</v>
      </c>
      <c r="G85" s="8">
        <v>14</v>
      </c>
      <c r="H85" s="8">
        <v>1579</v>
      </c>
      <c r="I85" s="8">
        <v>751</v>
      </c>
      <c r="J85" s="8">
        <v>60</v>
      </c>
      <c r="K85" s="8"/>
      <c r="L85" s="8"/>
      <c r="M85" s="8"/>
    </row>
    <row r="86" spans="1:13" ht="24.95" customHeight="1">
      <c r="A86" s="10">
        <v>77</v>
      </c>
      <c r="B86" s="10">
        <v>6</v>
      </c>
      <c r="C86" s="8" t="s">
        <v>177</v>
      </c>
      <c r="D86" s="8" t="s">
        <v>187</v>
      </c>
      <c r="E86" s="8" t="s">
        <v>188</v>
      </c>
      <c r="F86" s="8">
        <v>8142706300</v>
      </c>
      <c r="G86" s="8">
        <v>2</v>
      </c>
      <c r="H86" s="8">
        <v>433</v>
      </c>
      <c r="I86" s="8">
        <v>0</v>
      </c>
      <c r="J86" s="8">
        <v>0</v>
      </c>
      <c r="K86" s="8"/>
      <c r="L86" s="8"/>
      <c r="M86" s="8"/>
    </row>
    <row r="87" spans="1:13" ht="24.95" customHeight="1">
      <c r="A87" s="10">
        <v>78</v>
      </c>
      <c r="B87" s="10">
        <v>7</v>
      </c>
      <c r="C87" s="8" t="s">
        <v>177</v>
      </c>
      <c r="D87" s="8" t="s">
        <v>189</v>
      </c>
      <c r="E87" s="8" t="s">
        <v>190</v>
      </c>
      <c r="F87" s="8">
        <v>9989159638</v>
      </c>
      <c r="G87" s="8">
        <v>7</v>
      </c>
      <c r="H87" s="8">
        <v>818</v>
      </c>
      <c r="I87" s="8">
        <v>0</v>
      </c>
      <c r="J87" s="8">
        <v>0</v>
      </c>
      <c r="K87" s="8"/>
      <c r="L87" s="8"/>
      <c r="M87" s="8"/>
    </row>
    <row r="88" spans="1:13" ht="24.95" customHeight="1">
      <c r="A88" s="10">
        <v>79</v>
      </c>
      <c r="B88" s="10">
        <v>8</v>
      </c>
      <c r="C88" s="8" t="s">
        <v>177</v>
      </c>
      <c r="D88" s="8" t="s">
        <v>191</v>
      </c>
      <c r="E88" s="8" t="s">
        <v>192</v>
      </c>
      <c r="F88" s="8">
        <v>9177033928</v>
      </c>
      <c r="G88" s="8">
        <v>8</v>
      </c>
      <c r="H88" s="8">
        <v>650</v>
      </c>
      <c r="I88" s="8">
        <v>285</v>
      </c>
      <c r="J88" s="8">
        <v>262</v>
      </c>
      <c r="K88" s="8"/>
      <c r="L88" s="8"/>
      <c r="M88" s="8"/>
    </row>
    <row r="89" spans="1:13" s="15" customFormat="1" ht="24.95" customHeight="1">
      <c r="A89" s="10">
        <v>80</v>
      </c>
      <c r="B89" s="13">
        <v>9</v>
      </c>
      <c r="C89" s="14" t="s">
        <v>177</v>
      </c>
      <c r="D89" s="14" t="s">
        <v>193</v>
      </c>
      <c r="E89" s="14" t="s">
        <v>194</v>
      </c>
      <c r="F89" s="14">
        <v>9441537798</v>
      </c>
      <c r="G89" s="14">
        <v>16</v>
      </c>
      <c r="H89" s="14">
        <v>0</v>
      </c>
      <c r="I89" s="14">
        <v>0</v>
      </c>
      <c r="J89" s="14">
        <v>0</v>
      </c>
      <c r="K89" s="14"/>
      <c r="L89" s="14"/>
      <c r="M89" s="14"/>
    </row>
    <row r="90" spans="1:13" s="15" customFormat="1" ht="24.95" customHeight="1">
      <c r="A90" s="10">
        <v>81</v>
      </c>
      <c r="B90" s="13">
        <v>10</v>
      </c>
      <c r="C90" s="14" t="s">
        <v>177</v>
      </c>
      <c r="D90" s="14" t="s">
        <v>195</v>
      </c>
      <c r="E90" s="14"/>
      <c r="F90" s="14"/>
      <c r="G90" s="14">
        <v>0</v>
      </c>
      <c r="H90" s="14">
        <v>0</v>
      </c>
      <c r="I90" s="14">
        <v>0</v>
      </c>
      <c r="J90" s="14">
        <v>0</v>
      </c>
      <c r="K90" s="14"/>
      <c r="L90" s="14"/>
      <c r="M90" s="14"/>
    </row>
    <row r="91" spans="1:13" s="9" customFormat="1" ht="24.95" customHeight="1">
      <c r="A91" s="3"/>
      <c r="B91" s="3"/>
      <c r="C91" s="7"/>
      <c r="D91" s="7" t="s">
        <v>10</v>
      </c>
      <c r="E91" s="7"/>
      <c r="F91" s="7"/>
      <c r="G91" s="7">
        <f>SUM(G81:G90)</f>
        <v>69</v>
      </c>
      <c r="H91" s="7">
        <f t="shared" ref="H91:J91" si="6">SUM(H81:H90)</f>
        <v>6272</v>
      </c>
      <c r="I91" s="7">
        <f t="shared" si="6"/>
        <v>1846</v>
      </c>
      <c r="J91" s="7">
        <f t="shared" si="6"/>
        <v>542</v>
      </c>
      <c r="K91" s="7"/>
      <c r="L91" s="7"/>
      <c r="M91" s="7"/>
    </row>
    <row r="92" spans="1:13" ht="24.95" customHeight="1">
      <c r="A92" s="10">
        <v>82</v>
      </c>
      <c r="B92" s="10">
        <v>1</v>
      </c>
      <c r="C92" s="8" t="s">
        <v>196</v>
      </c>
      <c r="D92" s="8" t="s">
        <v>197</v>
      </c>
      <c r="E92" s="8" t="s">
        <v>198</v>
      </c>
      <c r="F92" s="8">
        <v>9014834800</v>
      </c>
      <c r="G92" s="8">
        <v>4</v>
      </c>
      <c r="H92" s="8">
        <v>653</v>
      </c>
      <c r="I92" s="8">
        <v>0</v>
      </c>
      <c r="J92" s="8">
        <v>0</v>
      </c>
      <c r="K92" s="8"/>
      <c r="L92" s="8"/>
      <c r="M92" s="8"/>
    </row>
    <row r="93" spans="1:13" ht="24.95" customHeight="1">
      <c r="A93" s="10">
        <v>83</v>
      </c>
      <c r="B93" s="10">
        <v>2</v>
      </c>
      <c r="C93" s="8" t="s">
        <v>196</v>
      </c>
      <c r="D93" s="8" t="s">
        <v>199</v>
      </c>
      <c r="E93" s="8" t="s">
        <v>200</v>
      </c>
      <c r="F93" s="8">
        <v>9866219878</v>
      </c>
      <c r="G93" s="8">
        <v>6</v>
      </c>
      <c r="H93" s="8">
        <v>1288</v>
      </c>
      <c r="I93" s="8">
        <v>0</v>
      </c>
      <c r="J93" s="8">
        <v>0</v>
      </c>
      <c r="K93" s="8"/>
      <c r="L93" s="8"/>
      <c r="M93" s="8"/>
    </row>
    <row r="94" spans="1:13" ht="24.95" customHeight="1">
      <c r="A94" s="10">
        <v>84</v>
      </c>
      <c r="B94" s="10">
        <v>3</v>
      </c>
      <c r="C94" s="8" t="s">
        <v>196</v>
      </c>
      <c r="D94" s="8" t="s">
        <v>201</v>
      </c>
      <c r="E94" s="8" t="s">
        <v>202</v>
      </c>
      <c r="F94" s="8">
        <v>9705406847</v>
      </c>
      <c r="G94" s="8">
        <v>5</v>
      </c>
      <c r="H94" s="8">
        <v>570</v>
      </c>
      <c r="I94" s="8">
        <v>0</v>
      </c>
      <c r="J94" s="8">
        <v>0</v>
      </c>
      <c r="K94" s="8"/>
      <c r="L94" s="8"/>
      <c r="M94" s="8"/>
    </row>
    <row r="95" spans="1:13" ht="24.95" customHeight="1">
      <c r="A95" s="10">
        <v>85</v>
      </c>
      <c r="B95" s="10">
        <v>4</v>
      </c>
      <c r="C95" s="8" t="s">
        <v>196</v>
      </c>
      <c r="D95" s="8" t="s">
        <v>203</v>
      </c>
      <c r="E95" s="8" t="s">
        <v>204</v>
      </c>
      <c r="F95" s="8">
        <v>9440525748</v>
      </c>
      <c r="G95" s="8">
        <v>9</v>
      </c>
      <c r="H95" s="8">
        <v>1196</v>
      </c>
      <c r="I95" s="8">
        <v>0</v>
      </c>
      <c r="J95" s="8">
        <v>83</v>
      </c>
      <c r="K95" s="8"/>
      <c r="L95" s="8"/>
      <c r="M95" s="8"/>
    </row>
    <row r="96" spans="1:13" ht="24.95" customHeight="1">
      <c r="A96" s="10">
        <v>86</v>
      </c>
      <c r="B96" s="10">
        <v>5</v>
      </c>
      <c r="C96" s="8" t="s">
        <v>196</v>
      </c>
      <c r="D96" s="8" t="s">
        <v>205</v>
      </c>
      <c r="E96" s="8" t="s">
        <v>206</v>
      </c>
      <c r="F96" s="8">
        <v>9701564375</v>
      </c>
      <c r="G96" s="8">
        <v>5</v>
      </c>
      <c r="H96" s="8">
        <v>201</v>
      </c>
      <c r="I96" s="8">
        <v>0</v>
      </c>
      <c r="J96" s="8">
        <v>110</v>
      </c>
      <c r="K96" s="8"/>
      <c r="L96" s="8"/>
      <c r="M96" s="8"/>
    </row>
    <row r="97" spans="1:13" ht="24.95" customHeight="1">
      <c r="A97" s="10">
        <v>87</v>
      </c>
      <c r="B97" s="10">
        <v>6</v>
      </c>
      <c r="C97" s="8" t="s">
        <v>196</v>
      </c>
      <c r="D97" s="8" t="s">
        <v>207</v>
      </c>
      <c r="E97" s="8" t="s">
        <v>208</v>
      </c>
      <c r="F97" s="8">
        <v>6300843767</v>
      </c>
      <c r="G97" s="8">
        <v>3</v>
      </c>
      <c r="H97" s="8">
        <v>413</v>
      </c>
      <c r="I97" s="8">
        <v>0</v>
      </c>
      <c r="J97" s="8">
        <v>0</v>
      </c>
      <c r="K97" s="8"/>
      <c r="L97" s="8"/>
      <c r="M97" s="8"/>
    </row>
    <row r="98" spans="1:13" ht="24.95" customHeight="1">
      <c r="A98" s="10">
        <v>88</v>
      </c>
      <c r="B98" s="10">
        <v>7</v>
      </c>
      <c r="C98" s="8" t="s">
        <v>196</v>
      </c>
      <c r="D98" s="8" t="s">
        <v>209</v>
      </c>
      <c r="E98" s="8" t="s">
        <v>210</v>
      </c>
      <c r="F98" s="8">
        <v>8885994510</v>
      </c>
      <c r="G98" s="8">
        <v>5</v>
      </c>
      <c r="H98" s="8">
        <v>455</v>
      </c>
      <c r="I98" s="8">
        <v>0</v>
      </c>
      <c r="J98" s="8">
        <v>30</v>
      </c>
      <c r="K98" s="8"/>
      <c r="L98" s="8"/>
      <c r="M98" s="8"/>
    </row>
    <row r="99" spans="1:13" ht="24.95" customHeight="1">
      <c r="A99" s="10">
        <v>89</v>
      </c>
      <c r="B99" s="10">
        <v>8</v>
      </c>
      <c r="C99" s="8" t="s">
        <v>196</v>
      </c>
      <c r="D99" s="8" t="s">
        <v>181</v>
      </c>
      <c r="E99" s="8" t="s">
        <v>182</v>
      </c>
      <c r="F99" s="8">
        <v>9948606363</v>
      </c>
      <c r="G99" s="8">
        <v>16</v>
      </c>
      <c r="H99" s="8">
        <v>1690</v>
      </c>
      <c r="I99" s="8">
        <v>0</v>
      </c>
      <c r="J99" s="8">
        <v>0</v>
      </c>
      <c r="K99" s="8"/>
      <c r="L99" s="8"/>
      <c r="M99" s="8"/>
    </row>
    <row r="100" spans="1:13" s="9" customFormat="1" ht="24.95" customHeight="1">
      <c r="A100" s="3"/>
      <c r="B100" s="3"/>
      <c r="C100" s="7"/>
      <c r="D100" s="7" t="s">
        <v>10</v>
      </c>
      <c r="E100" s="7"/>
      <c r="F100" s="7"/>
      <c r="G100" s="7">
        <f>SUM(G92:G99)</f>
        <v>53</v>
      </c>
      <c r="H100" s="7">
        <f t="shared" ref="H100:J100" si="7">SUM(H92:H99)</f>
        <v>6466</v>
      </c>
      <c r="I100" s="7">
        <f t="shared" si="7"/>
        <v>0</v>
      </c>
      <c r="J100" s="7">
        <f t="shared" si="7"/>
        <v>223</v>
      </c>
      <c r="K100" s="7"/>
      <c r="L100" s="7"/>
      <c r="M100" s="7"/>
    </row>
    <row r="101" spans="1:13" ht="24.95" customHeight="1">
      <c r="A101" s="10">
        <v>90</v>
      </c>
      <c r="B101" s="10">
        <v>1</v>
      </c>
      <c r="C101" s="8" t="s">
        <v>211</v>
      </c>
      <c r="D101" s="8" t="s">
        <v>212</v>
      </c>
      <c r="E101" s="8" t="s">
        <v>213</v>
      </c>
      <c r="F101" s="8">
        <v>8179446149</v>
      </c>
      <c r="G101" s="8">
        <v>5</v>
      </c>
      <c r="H101" s="8">
        <v>850</v>
      </c>
      <c r="I101" s="8">
        <v>556</v>
      </c>
      <c r="J101" s="8">
        <v>0</v>
      </c>
      <c r="K101" s="8"/>
      <c r="L101" s="8"/>
      <c r="M101" s="8"/>
    </row>
    <row r="102" spans="1:13" ht="24.95" customHeight="1">
      <c r="A102" s="10">
        <v>91</v>
      </c>
      <c r="B102" s="10">
        <v>2</v>
      </c>
      <c r="C102" s="8" t="s">
        <v>211</v>
      </c>
      <c r="D102" s="8" t="s">
        <v>214</v>
      </c>
      <c r="E102" s="8" t="s">
        <v>215</v>
      </c>
      <c r="F102" s="8">
        <v>9494832825</v>
      </c>
      <c r="G102" s="8">
        <v>10</v>
      </c>
      <c r="H102" s="8">
        <v>640</v>
      </c>
      <c r="I102" s="8">
        <v>0</v>
      </c>
      <c r="J102" s="8">
        <v>340</v>
      </c>
      <c r="K102" s="8"/>
      <c r="L102" s="8"/>
      <c r="M102" s="8"/>
    </row>
    <row r="103" spans="1:13" ht="24.95" customHeight="1">
      <c r="A103" s="10">
        <v>92</v>
      </c>
      <c r="B103" s="10">
        <v>3</v>
      </c>
      <c r="C103" s="8" t="s">
        <v>211</v>
      </c>
      <c r="D103" s="8" t="s">
        <v>216</v>
      </c>
      <c r="E103" s="8" t="s">
        <v>217</v>
      </c>
      <c r="F103" s="8">
        <v>9848476342</v>
      </c>
      <c r="G103" s="8">
        <v>18</v>
      </c>
      <c r="H103" s="8">
        <v>1773</v>
      </c>
      <c r="I103" s="8">
        <v>0</v>
      </c>
      <c r="J103" s="8">
        <v>100</v>
      </c>
      <c r="K103" s="8"/>
      <c r="L103" s="8"/>
      <c r="M103" s="8"/>
    </row>
    <row r="104" spans="1:13" ht="24.95" customHeight="1">
      <c r="A104" s="10">
        <v>93</v>
      </c>
      <c r="B104" s="10">
        <v>4</v>
      </c>
      <c r="C104" s="8" t="s">
        <v>211</v>
      </c>
      <c r="D104" s="8" t="s">
        <v>218</v>
      </c>
      <c r="E104" s="8" t="s">
        <v>219</v>
      </c>
      <c r="F104" s="8">
        <v>9010748882</v>
      </c>
      <c r="G104" s="8">
        <v>7</v>
      </c>
      <c r="H104" s="8">
        <v>1267</v>
      </c>
      <c r="I104" s="8">
        <v>0</v>
      </c>
      <c r="J104" s="8">
        <v>260</v>
      </c>
      <c r="K104" s="8"/>
      <c r="L104" s="8"/>
      <c r="M104" s="8"/>
    </row>
    <row r="105" spans="1:13" ht="24.95" customHeight="1">
      <c r="A105" s="10">
        <v>94</v>
      </c>
      <c r="B105" s="10">
        <v>5</v>
      </c>
      <c r="C105" s="8" t="s">
        <v>211</v>
      </c>
      <c r="D105" s="8" t="s">
        <v>220</v>
      </c>
      <c r="E105" s="8" t="s">
        <v>221</v>
      </c>
      <c r="F105" s="8">
        <v>9989340292</v>
      </c>
      <c r="G105" s="8">
        <v>27</v>
      </c>
      <c r="H105" s="8">
        <v>3947</v>
      </c>
      <c r="I105" s="8">
        <v>0</v>
      </c>
      <c r="J105" s="8">
        <v>840</v>
      </c>
      <c r="K105" s="8"/>
      <c r="L105" s="8"/>
      <c r="M105" s="8"/>
    </row>
    <row r="106" spans="1:13" ht="24.95" customHeight="1">
      <c r="A106" s="10">
        <v>95</v>
      </c>
      <c r="B106" s="10">
        <v>6</v>
      </c>
      <c r="C106" s="8" t="s">
        <v>211</v>
      </c>
      <c r="D106" s="8" t="s">
        <v>222</v>
      </c>
      <c r="E106" s="8" t="s">
        <v>223</v>
      </c>
      <c r="F106" s="8">
        <v>9059314312</v>
      </c>
      <c r="G106" s="8">
        <v>8</v>
      </c>
      <c r="H106" s="8">
        <v>1940</v>
      </c>
      <c r="I106" s="8">
        <v>0</v>
      </c>
      <c r="J106" s="8">
        <v>570</v>
      </c>
      <c r="K106" s="8"/>
      <c r="L106" s="8"/>
      <c r="M106" s="8"/>
    </row>
    <row r="107" spans="1:13" ht="24.95" customHeight="1">
      <c r="A107" s="10">
        <v>96</v>
      </c>
      <c r="B107" s="10">
        <v>7</v>
      </c>
      <c r="C107" s="8" t="s">
        <v>211</v>
      </c>
      <c r="D107" s="8" t="s">
        <v>224</v>
      </c>
      <c r="E107" s="8" t="s">
        <v>215</v>
      </c>
      <c r="F107" s="8">
        <v>9494832825</v>
      </c>
      <c r="G107" s="8">
        <v>11</v>
      </c>
      <c r="H107" s="8">
        <v>2050</v>
      </c>
      <c r="I107" s="8">
        <v>0</v>
      </c>
      <c r="J107" s="8">
        <v>60</v>
      </c>
      <c r="K107" s="8"/>
      <c r="L107" s="8"/>
      <c r="M107" s="8"/>
    </row>
    <row r="108" spans="1:13" ht="24.95" customHeight="1">
      <c r="A108" s="10">
        <v>97</v>
      </c>
      <c r="B108" s="10">
        <v>8</v>
      </c>
      <c r="C108" s="8" t="s">
        <v>211</v>
      </c>
      <c r="D108" s="8" t="s">
        <v>225</v>
      </c>
      <c r="E108" s="8" t="s">
        <v>226</v>
      </c>
      <c r="F108" s="8">
        <v>9948851510</v>
      </c>
      <c r="G108" s="8">
        <v>16</v>
      </c>
      <c r="H108" s="8">
        <v>2670</v>
      </c>
      <c r="I108" s="8">
        <v>531</v>
      </c>
      <c r="J108" s="8">
        <v>240</v>
      </c>
      <c r="K108" s="8"/>
      <c r="L108" s="8"/>
      <c r="M108" s="8"/>
    </row>
    <row r="109" spans="1:13" ht="24.95" customHeight="1">
      <c r="A109" s="10">
        <v>98</v>
      </c>
      <c r="B109" s="10">
        <v>9</v>
      </c>
      <c r="C109" s="8" t="s">
        <v>211</v>
      </c>
      <c r="D109" s="8" t="s">
        <v>227</v>
      </c>
      <c r="E109" s="8" t="s">
        <v>228</v>
      </c>
      <c r="F109" s="8">
        <v>9704888512</v>
      </c>
      <c r="G109" s="8">
        <v>1</v>
      </c>
      <c r="H109" s="8">
        <v>847</v>
      </c>
      <c r="I109" s="8">
        <v>0</v>
      </c>
      <c r="J109" s="8">
        <v>0</v>
      </c>
      <c r="K109" s="8"/>
      <c r="L109" s="8"/>
      <c r="M109" s="8"/>
    </row>
    <row r="110" spans="1:13" ht="24.95" customHeight="1">
      <c r="A110" s="10">
        <v>99</v>
      </c>
      <c r="B110" s="10">
        <v>10</v>
      </c>
      <c r="C110" s="8" t="s">
        <v>211</v>
      </c>
      <c r="D110" s="8" t="s">
        <v>229</v>
      </c>
      <c r="E110" s="8" t="s">
        <v>213</v>
      </c>
      <c r="F110" s="8">
        <v>8179446149</v>
      </c>
      <c r="G110" s="8">
        <v>15</v>
      </c>
      <c r="H110" s="8">
        <v>1888</v>
      </c>
      <c r="I110" s="8">
        <v>0</v>
      </c>
      <c r="J110" s="8">
        <v>50</v>
      </c>
      <c r="K110" s="8"/>
      <c r="L110" s="8"/>
      <c r="M110" s="8"/>
    </row>
    <row r="111" spans="1:13" s="9" customFormat="1" ht="24.95" customHeight="1">
      <c r="A111" s="3"/>
      <c r="B111" s="3"/>
      <c r="C111" s="7"/>
      <c r="D111" s="7" t="s">
        <v>10</v>
      </c>
      <c r="E111" s="7"/>
      <c r="F111" s="7"/>
      <c r="G111" s="7">
        <f>SUM(G101:G110)</f>
        <v>118</v>
      </c>
      <c r="H111" s="7">
        <f t="shared" ref="H111:J111" si="8">SUM(H101:H110)</f>
        <v>17872</v>
      </c>
      <c r="I111" s="7">
        <f t="shared" si="8"/>
        <v>1087</v>
      </c>
      <c r="J111" s="7">
        <f t="shared" si="8"/>
        <v>2460</v>
      </c>
      <c r="K111" s="7"/>
      <c r="L111" s="7"/>
      <c r="M111" s="7"/>
    </row>
    <row r="112" spans="1:13" ht="24.95" customHeight="1">
      <c r="A112" s="10">
        <v>100</v>
      </c>
      <c r="B112" s="10">
        <v>1</v>
      </c>
      <c r="C112" s="8" t="s">
        <v>230</v>
      </c>
      <c r="D112" s="8" t="s">
        <v>231</v>
      </c>
      <c r="E112" s="8" t="s">
        <v>244</v>
      </c>
      <c r="F112" s="8">
        <v>9441642505</v>
      </c>
      <c r="G112" s="8">
        <v>4</v>
      </c>
      <c r="H112" s="8">
        <v>196</v>
      </c>
      <c r="I112" s="14">
        <v>0</v>
      </c>
      <c r="J112" s="8">
        <v>0</v>
      </c>
      <c r="K112" s="8"/>
      <c r="L112" s="8"/>
      <c r="M112" s="8"/>
    </row>
    <row r="113" spans="1:13" s="15" customFormat="1" ht="24.95" customHeight="1">
      <c r="A113" s="13">
        <v>101</v>
      </c>
      <c r="B113" s="13">
        <v>2</v>
      </c>
      <c r="C113" s="14" t="s">
        <v>230</v>
      </c>
      <c r="D113" s="14" t="s">
        <v>232</v>
      </c>
      <c r="E113" s="14" t="s">
        <v>245</v>
      </c>
      <c r="F113" s="14">
        <v>9000408420</v>
      </c>
      <c r="G113" s="14">
        <v>0</v>
      </c>
      <c r="H113" s="14">
        <v>0</v>
      </c>
      <c r="I113" s="14">
        <v>0</v>
      </c>
      <c r="J113" s="14">
        <v>0</v>
      </c>
      <c r="K113" s="14"/>
      <c r="L113" s="14"/>
      <c r="M113" s="14"/>
    </row>
    <row r="114" spans="1:13" s="15" customFormat="1" ht="24.95" customHeight="1">
      <c r="A114" s="10">
        <v>102</v>
      </c>
      <c r="B114" s="13">
        <v>3</v>
      </c>
      <c r="C114" s="14" t="s">
        <v>230</v>
      </c>
      <c r="D114" s="14" t="s">
        <v>233</v>
      </c>
      <c r="E114" s="14" t="s">
        <v>246</v>
      </c>
      <c r="F114" s="14">
        <v>9440810195</v>
      </c>
      <c r="G114" s="14">
        <v>0</v>
      </c>
      <c r="H114" s="14">
        <v>0</v>
      </c>
      <c r="I114" s="14">
        <v>0</v>
      </c>
      <c r="J114" s="14">
        <v>0</v>
      </c>
      <c r="K114" s="14"/>
      <c r="L114" s="14"/>
      <c r="M114" s="14"/>
    </row>
    <row r="115" spans="1:13" ht="24.95" customHeight="1">
      <c r="A115" s="13">
        <v>103</v>
      </c>
      <c r="B115" s="10">
        <v>4</v>
      </c>
      <c r="C115" s="8" t="s">
        <v>230</v>
      </c>
      <c r="D115" s="8" t="s">
        <v>234</v>
      </c>
      <c r="E115" s="8" t="s">
        <v>247</v>
      </c>
      <c r="F115" s="8">
        <v>9502022471</v>
      </c>
      <c r="G115" s="8">
        <v>7</v>
      </c>
      <c r="H115" s="8">
        <v>188</v>
      </c>
      <c r="I115" s="14">
        <v>0</v>
      </c>
      <c r="J115" s="8">
        <v>20</v>
      </c>
      <c r="K115" s="8"/>
      <c r="L115" s="8"/>
      <c r="M115" s="8"/>
    </row>
    <row r="116" spans="1:13" s="15" customFormat="1" ht="24.95" customHeight="1">
      <c r="A116" s="10">
        <v>104</v>
      </c>
      <c r="B116" s="13">
        <v>5</v>
      </c>
      <c r="C116" s="14" t="s">
        <v>230</v>
      </c>
      <c r="D116" s="14" t="s">
        <v>235</v>
      </c>
      <c r="E116" s="14" t="s">
        <v>248</v>
      </c>
      <c r="F116" s="14">
        <v>9573204817</v>
      </c>
      <c r="G116" s="14">
        <v>0</v>
      </c>
      <c r="H116" s="14">
        <v>0</v>
      </c>
      <c r="I116" s="14">
        <v>0</v>
      </c>
      <c r="J116" s="14">
        <v>0</v>
      </c>
      <c r="K116" s="14"/>
      <c r="L116" s="14"/>
      <c r="M116" s="14"/>
    </row>
    <row r="117" spans="1:13" ht="24.95" customHeight="1">
      <c r="A117" s="13">
        <v>105</v>
      </c>
      <c r="B117" s="10">
        <v>6</v>
      </c>
      <c r="C117" s="8" t="s">
        <v>230</v>
      </c>
      <c r="D117" s="8" t="s">
        <v>236</v>
      </c>
      <c r="E117" s="8" t="s">
        <v>249</v>
      </c>
      <c r="F117" s="8">
        <v>9553230859</v>
      </c>
      <c r="G117" s="8">
        <v>1</v>
      </c>
      <c r="H117" s="8">
        <v>140</v>
      </c>
      <c r="I117" s="14">
        <v>0</v>
      </c>
      <c r="J117" s="8">
        <v>0</v>
      </c>
      <c r="K117" s="8"/>
      <c r="L117" s="8"/>
      <c r="M117" s="8"/>
    </row>
    <row r="118" spans="1:13" ht="24.95" customHeight="1">
      <c r="A118" s="10">
        <v>106</v>
      </c>
      <c r="B118" s="10">
        <v>7</v>
      </c>
      <c r="C118" s="8" t="s">
        <v>230</v>
      </c>
      <c r="D118" s="8" t="s">
        <v>230</v>
      </c>
      <c r="E118" s="8" t="s">
        <v>250</v>
      </c>
      <c r="F118" s="8">
        <v>9642234707</v>
      </c>
      <c r="G118" s="8">
        <v>1</v>
      </c>
      <c r="H118" s="8">
        <v>120</v>
      </c>
      <c r="I118" s="14">
        <v>0</v>
      </c>
      <c r="J118" s="8">
        <v>0</v>
      </c>
      <c r="K118" s="8"/>
      <c r="L118" s="8"/>
      <c r="M118" s="8"/>
    </row>
    <row r="119" spans="1:13" ht="24.95" customHeight="1">
      <c r="A119" s="13">
        <v>107</v>
      </c>
      <c r="B119" s="10">
        <v>8</v>
      </c>
      <c r="C119" s="8" t="s">
        <v>230</v>
      </c>
      <c r="D119" s="8" t="s">
        <v>237</v>
      </c>
      <c r="E119" s="8" t="s">
        <v>251</v>
      </c>
      <c r="F119" s="8">
        <v>9440809177</v>
      </c>
      <c r="G119" s="8">
        <v>1</v>
      </c>
      <c r="H119" s="8">
        <v>24</v>
      </c>
      <c r="I119" s="14">
        <v>0</v>
      </c>
      <c r="J119" s="8">
        <v>40</v>
      </c>
      <c r="K119" s="8"/>
      <c r="L119" s="8"/>
      <c r="M119" s="8"/>
    </row>
    <row r="120" spans="1:13" ht="24.95" customHeight="1">
      <c r="A120" s="10">
        <v>108</v>
      </c>
      <c r="B120" s="10">
        <v>9</v>
      </c>
      <c r="C120" s="8" t="s">
        <v>230</v>
      </c>
      <c r="D120" s="8" t="s">
        <v>238</v>
      </c>
      <c r="E120" s="8" t="s">
        <v>252</v>
      </c>
      <c r="F120" s="8">
        <v>9704223442</v>
      </c>
      <c r="G120" s="8">
        <v>4</v>
      </c>
      <c r="H120" s="8">
        <v>185</v>
      </c>
      <c r="I120" s="14">
        <v>0</v>
      </c>
      <c r="J120" s="8">
        <v>20</v>
      </c>
      <c r="K120" s="8"/>
      <c r="L120" s="8"/>
      <c r="M120" s="8"/>
    </row>
    <row r="121" spans="1:13" ht="24.95" customHeight="1">
      <c r="A121" s="13">
        <v>109</v>
      </c>
      <c r="B121" s="10">
        <v>10</v>
      </c>
      <c r="C121" s="8" t="s">
        <v>230</v>
      </c>
      <c r="D121" s="8" t="s">
        <v>239</v>
      </c>
      <c r="E121" s="8" t="s">
        <v>253</v>
      </c>
      <c r="F121" s="8">
        <v>8885492029</v>
      </c>
      <c r="G121" s="8">
        <v>0</v>
      </c>
      <c r="H121" s="8">
        <v>0</v>
      </c>
      <c r="I121" s="14">
        <v>0</v>
      </c>
      <c r="J121" s="8">
        <v>0</v>
      </c>
      <c r="K121" s="8"/>
      <c r="L121" s="8"/>
      <c r="M121" s="8"/>
    </row>
    <row r="122" spans="1:13" ht="24.95" customHeight="1">
      <c r="A122" s="10">
        <v>110</v>
      </c>
      <c r="B122" s="10">
        <v>11</v>
      </c>
      <c r="C122" s="8" t="s">
        <v>230</v>
      </c>
      <c r="D122" s="8" t="s">
        <v>240</v>
      </c>
      <c r="E122" s="8" t="s">
        <v>254</v>
      </c>
      <c r="F122" s="8">
        <v>9440706836</v>
      </c>
      <c r="G122" s="8">
        <v>2</v>
      </c>
      <c r="H122" s="8">
        <v>63</v>
      </c>
      <c r="I122" s="14">
        <v>0</v>
      </c>
      <c r="J122" s="8">
        <v>10</v>
      </c>
      <c r="K122" s="8"/>
      <c r="L122" s="8"/>
      <c r="M122" s="8"/>
    </row>
    <row r="123" spans="1:13" ht="24.95" customHeight="1">
      <c r="A123" s="13">
        <v>111</v>
      </c>
      <c r="B123" s="10">
        <v>12</v>
      </c>
      <c r="C123" s="8" t="s">
        <v>230</v>
      </c>
      <c r="D123" s="8" t="s">
        <v>241</v>
      </c>
      <c r="E123" s="8" t="s">
        <v>255</v>
      </c>
      <c r="F123" s="8">
        <v>9642761178</v>
      </c>
      <c r="G123" s="8">
        <v>6</v>
      </c>
      <c r="H123" s="8">
        <v>146</v>
      </c>
      <c r="I123" s="14">
        <v>0</v>
      </c>
      <c r="J123" s="8">
        <v>68</v>
      </c>
      <c r="K123" s="8"/>
      <c r="L123" s="8"/>
      <c r="M123" s="8"/>
    </row>
    <row r="124" spans="1:13" ht="24.95" customHeight="1">
      <c r="A124" s="10">
        <v>112</v>
      </c>
      <c r="B124" s="10">
        <v>13</v>
      </c>
      <c r="C124" s="8" t="s">
        <v>230</v>
      </c>
      <c r="D124" s="8" t="s">
        <v>242</v>
      </c>
      <c r="E124" s="8" t="s">
        <v>256</v>
      </c>
      <c r="F124" s="8">
        <v>9493372981</v>
      </c>
      <c r="G124" s="8">
        <v>1</v>
      </c>
      <c r="H124" s="8">
        <v>59</v>
      </c>
      <c r="I124" s="14">
        <v>0</v>
      </c>
      <c r="J124" s="8">
        <v>0</v>
      </c>
      <c r="K124" s="8"/>
      <c r="L124" s="8"/>
      <c r="M124" s="8"/>
    </row>
    <row r="125" spans="1:13" ht="24.95" customHeight="1">
      <c r="A125" s="13">
        <v>113</v>
      </c>
      <c r="B125" s="10">
        <v>14</v>
      </c>
      <c r="C125" s="8" t="s">
        <v>230</v>
      </c>
      <c r="D125" s="8" t="s">
        <v>243</v>
      </c>
      <c r="E125" s="8" t="s">
        <v>257</v>
      </c>
      <c r="F125" s="8">
        <v>8142037851</v>
      </c>
      <c r="G125" s="8">
        <v>1</v>
      </c>
      <c r="H125" s="8">
        <v>59</v>
      </c>
      <c r="I125" s="14">
        <v>0</v>
      </c>
      <c r="J125" s="8">
        <v>0</v>
      </c>
      <c r="K125" s="8"/>
      <c r="L125" s="8"/>
      <c r="M125" s="8"/>
    </row>
    <row r="126" spans="1:13" s="9" customFormat="1" ht="24.95" customHeight="1">
      <c r="A126" s="3"/>
      <c r="B126" s="3"/>
      <c r="C126" s="7"/>
      <c r="D126" s="7" t="s">
        <v>10</v>
      </c>
      <c r="E126" s="7"/>
      <c r="F126" s="7"/>
      <c r="G126" s="7">
        <f>SUM(G112:G125)</f>
        <v>28</v>
      </c>
      <c r="H126" s="7">
        <f t="shared" ref="H126:J126" si="9">SUM(H112:H125)</f>
        <v>1180</v>
      </c>
      <c r="I126" s="7">
        <f t="shared" si="9"/>
        <v>0</v>
      </c>
      <c r="J126" s="7">
        <f t="shared" si="9"/>
        <v>158</v>
      </c>
      <c r="K126" s="7"/>
      <c r="L126" s="7"/>
      <c r="M126" s="7"/>
    </row>
    <row r="127" spans="1:13" s="18" customFormat="1" ht="24.95" customHeight="1">
      <c r="A127" s="17">
        <v>114</v>
      </c>
      <c r="B127" s="17">
        <v>1</v>
      </c>
      <c r="C127" s="16" t="s">
        <v>258</v>
      </c>
      <c r="D127" s="16" t="s">
        <v>258</v>
      </c>
      <c r="E127" s="16" t="s">
        <v>270</v>
      </c>
      <c r="F127" s="16">
        <v>9573910592</v>
      </c>
      <c r="G127" s="16">
        <v>4</v>
      </c>
      <c r="H127" s="16">
        <v>197</v>
      </c>
      <c r="I127" s="16">
        <v>0</v>
      </c>
      <c r="J127" s="16">
        <v>0</v>
      </c>
      <c r="K127" s="16"/>
      <c r="L127" s="16"/>
      <c r="M127" s="16"/>
    </row>
    <row r="128" spans="1:13" s="18" customFormat="1" ht="24.95" customHeight="1">
      <c r="A128" s="17">
        <v>115</v>
      </c>
      <c r="B128" s="17">
        <v>2</v>
      </c>
      <c r="C128" s="16" t="s">
        <v>258</v>
      </c>
      <c r="D128" s="16" t="s">
        <v>260</v>
      </c>
      <c r="E128" s="16" t="s">
        <v>271</v>
      </c>
      <c r="F128" s="16">
        <v>9704722595</v>
      </c>
      <c r="G128" s="16">
        <v>3</v>
      </c>
      <c r="H128" s="16">
        <v>76</v>
      </c>
      <c r="I128" s="16">
        <v>0</v>
      </c>
      <c r="J128" s="16">
        <v>100</v>
      </c>
      <c r="K128" s="16"/>
      <c r="L128" s="16"/>
      <c r="M128" s="16"/>
    </row>
    <row r="129" spans="1:13" s="18" customFormat="1" ht="24.95" customHeight="1">
      <c r="A129" s="17">
        <v>116</v>
      </c>
      <c r="B129" s="17">
        <v>3</v>
      </c>
      <c r="C129" s="16" t="s">
        <v>258</v>
      </c>
      <c r="D129" s="16" t="s">
        <v>261</v>
      </c>
      <c r="E129" s="16" t="s">
        <v>270</v>
      </c>
      <c r="F129" s="16">
        <v>9573910592</v>
      </c>
      <c r="G129" s="16">
        <v>3</v>
      </c>
      <c r="H129" s="16">
        <v>111</v>
      </c>
      <c r="I129" s="16">
        <v>0</v>
      </c>
      <c r="J129" s="16">
        <v>0</v>
      </c>
      <c r="K129" s="16"/>
      <c r="L129" s="16"/>
      <c r="M129" s="16"/>
    </row>
    <row r="130" spans="1:13" s="18" customFormat="1" ht="24.95" customHeight="1">
      <c r="A130" s="17">
        <v>117</v>
      </c>
      <c r="B130" s="17">
        <v>4</v>
      </c>
      <c r="C130" s="16" t="s">
        <v>258</v>
      </c>
      <c r="D130" s="16" t="s">
        <v>259</v>
      </c>
      <c r="E130" s="16" t="s">
        <v>272</v>
      </c>
      <c r="F130" s="16">
        <v>8978209850</v>
      </c>
      <c r="G130" s="16">
        <v>5</v>
      </c>
      <c r="H130" s="16">
        <v>344</v>
      </c>
      <c r="I130" s="16">
        <v>105</v>
      </c>
      <c r="J130" s="16">
        <v>20</v>
      </c>
      <c r="K130" s="16"/>
      <c r="L130" s="16"/>
      <c r="M130" s="16"/>
    </row>
    <row r="131" spans="1:13" s="18" customFormat="1" ht="24.95" customHeight="1">
      <c r="A131" s="17">
        <v>118</v>
      </c>
      <c r="B131" s="17">
        <v>5</v>
      </c>
      <c r="C131" s="16" t="s">
        <v>258</v>
      </c>
      <c r="D131" s="16" t="s">
        <v>262</v>
      </c>
      <c r="E131" s="16" t="s">
        <v>273</v>
      </c>
      <c r="F131" s="16">
        <v>9059303508</v>
      </c>
      <c r="G131" s="16">
        <v>1</v>
      </c>
      <c r="H131" s="16">
        <v>71</v>
      </c>
      <c r="I131" s="16">
        <v>0</v>
      </c>
      <c r="J131" s="16">
        <v>0</v>
      </c>
      <c r="K131" s="16"/>
      <c r="L131" s="16"/>
      <c r="M131" s="16"/>
    </row>
    <row r="132" spans="1:13" s="18" customFormat="1" ht="24.95" customHeight="1">
      <c r="A132" s="17">
        <v>119</v>
      </c>
      <c r="B132" s="17">
        <v>6</v>
      </c>
      <c r="C132" s="16" t="s">
        <v>258</v>
      </c>
      <c r="D132" s="16" t="s">
        <v>263</v>
      </c>
      <c r="E132" s="16" t="s">
        <v>274</v>
      </c>
      <c r="F132" s="16">
        <v>9912169626</v>
      </c>
      <c r="G132" s="16">
        <v>5</v>
      </c>
      <c r="H132" s="16">
        <v>401</v>
      </c>
      <c r="I132" s="16">
        <v>170</v>
      </c>
      <c r="J132" s="16">
        <v>96</v>
      </c>
      <c r="K132" s="16"/>
      <c r="L132" s="16"/>
      <c r="M132" s="16"/>
    </row>
    <row r="133" spans="1:13" s="18" customFormat="1" ht="24.95" customHeight="1">
      <c r="A133" s="17">
        <v>120</v>
      </c>
      <c r="B133" s="17">
        <v>7</v>
      </c>
      <c r="C133" s="16" t="s">
        <v>258</v>
      </c>
      <c r="D133" s="16" t="s">
        <v>264</v>
      </c>
      <c r="E133" s="16" t="s">
        <v>275</v>
      </c>
      <c r="F133" s="16">
        <v>9440058078</v>
      </c>
      <c r="G133" s="16">
        <v>0</v>
      </c>
      <c r="H133" s="16">
        <v>0</v>
      </c>
      <c r="I133" s="16">
        <v>0</v>
      </c>
      <c r="J133" s="16">
        <v>0</v>
      </c>
      <c r="K133" s="16"/>
      <c r="L133" s="16"/>
      <c r="M133" s="16"/>
    </row>
    <row r="134" spans="1:13" s="15" customFormat="1" ht="24.95" customHeight="1">
      <c r="A134" s="17">
        <v>121</v>
      </c>
      <c r="B134" s="13">
        <v>8</v>
      </c>
      <c r="C134" s="14" t="s">
        <v>258</v>
      </c>
      <c r="D134" s="14" t="s">
        <v>265</v>
      </c>
      <c r="E134" s="14" t="s">
        <v>280</v>
      </c>
      <c r="F134" s="14">
        <v>8686838322</v>
      </c>
      <c r="G134" s="14">
        <v>2</v>
      </c>
      <c r="H134" s="14">
        <v>97</v>
      </c>
      <c r="I134" s="14">
        <v>25</v>
      </c>
      <c r="J134" s="14">
        <v>42</v>
      </c>
      <c r="K134" s="14"/>
      <c r="L134" s="14"/>
      <c r="M134" s="14"/>
    </row>
    <row r="135" spans="1:13" s="18" customFormat="1" ht="24.95" customHeight="1">
      <c r="A135" s="17">
        <v>122</v>
      </c>
      <c r="B135" s="17">
        <v>9</v>
      </c>
      <c r="C135" s="16" t="s">
        <v>258</v>
      </c>
      <c r="D135" s="16" t="s">
        <v>266</v>
      </c>
      <c r="E135" s="16" t="s">
        <v>279</v>
      </c>
      <c r="F135" s="16">
        <v>8328663083</v>
      </c>
      <c r="G135" s="16">
        <v>5</v>
      </c>
      <c r="H135" s="16">
        <v>151</v>
      </c>
      <c r="I135" s="16">
        <v>0</v>
      </c>
      <c r="J135" s="16">
        <v>0</v>
      </c>
      <c r="K135" s="16"/>
      <c r="L135" s="16"/>
      <c r="M135" s="16"/>
    </row>
    <row r="136" spans="1:13" s="15" customFormat="1" ht="24.95" customHeight="1">
      <c r="A136" s="17">
        <v>123</v>
      </c>
      <c r="B136" s="13">
        <v>10</v>
      </c>
      <c r="C136" s="14" t="s">
        <v>258</v>
      </c>
      <c r="D136" s="14" t="s">
        <v>267</v>
      </c>
      <c r="E136" s="14" t="s">
        <v>276</v>
      </c>
      <c r="F136" s="14">
        <v>9642886965</v>
      </c>
      <c r="G136" s="14">
        <v>1</v>
      </c>
      <c r="H136" s="14">
        <v>46</v>
      </c>
      <c r="I136" s="14">
        <v>0</v>
      </c>
      <c r="J136" s="14">
        <v>0</v>
      </c>
      <c r="K136" s="14"/>
      <c r="L136" s="14"/>
      <c r="M136" s="14"/>
    </row>
    <row r="137" spans="1:13" s="18" customFormat="1" ht="24.95" customHeight="1">
      <c r="A137" s="17">
        <v>124</v>
      </c>
      <c r="B137" s="17">
        <v>11</v>
      </c>
      <c r="C137" s="16" t="s">
        <v>258</v>
      </c>
      <c r="D137" s="16" t="s">
        <v>268</v>
      </c>
      <c r="E137" s="16" t="s">
        <v>277</v>
      </c>
      <c r="F137" s="16">
        <v>8886987888</v>
      </c>
      <c r="G137" s="16">
        <v>4</v>
      </c>
      <c r="H137" s="16">
        <v>319</v>
      </c>
      <c r="I137" s="16">
        <v>0</v>
      </c>
      <c r="J137" s="16">
        <v>30</v>
      </c>
      <c r="K137" s="16"/>
      <c r="L137" s="16"/>
      <c r="M137" s="16"/>
    </row>
    <row r="138" spans="1:13" s="18" customFormat="1" ht="24.95" customHeight="1">
      <c r="A138" s="17">
        <v>125</v>
      </c>
      <c r="B138" s="17">
        <v>12</v>
      </c>
      <c r="C138" s="16" t="s">
        <v>258</v>
      </c>
      <c r="D138" s="16" t="s">
        <v>269</v>
      </c>
      <c r="E138" s="16" t="s">
        <v>278</v>
      </c>
      <c r="F138" s="16">
        <v>9441930995</v>
      </c>
      <c r="G138" s="16">
        <v>1</v>
      </c>
      <c r="H138" s="16">
        <v>34</v>
      </c>
      <c r="I138" s="16">
        <v>0</v>
      </c>
      <c r="J138" s="16">
        <v>0</v>
      </c>
      <c r="K138" s="16"/>
      <c r="L138" s="16"/>
      <c r="M138" s="16"/>
    </row>
    <row r="139" spans="1:13" s="21" customFormat="1" ht="24.95" customHeight="1">
      <c r="A139" s="19"/>
      <c r="B139" s="19"/>
      <c r="C139" s="20"/>
      <c r="D139" s="20" t="s">
        <v>10</v>
      </c>
      <c r="E139" s="20"/>
      <c r="F139" s="20"/>
      <c r="G139" s="20">
        <f>SUM(G127:G138)</f>
        <v>34</v>
      </c>
      <c r="H139" s="20">
        <f t="shared" ref="H139:J139" si="10">SUM(H127:H138)</f>
        <v>1847</v>
      </c>
      <c r="I139" s="20">
        <f t="shared" si="10"/>
        <v>300</v>
      </c>
      <c r="J139" s="20">
        <f t="shared" si="10"/>
        <v>288</v>
      </c>
      <c r="K139" s="20"/>
      <c r="L139" s="20"/>
      <c r="M139" s="20"/>
    </row>
    <row r="140" spans="1:13" s="18" customFormat="1" ht="24.95" customHeight="1">
      <c r="A140" s="17">
        <v>126</v>
      </c>
      <c r="B140" s="17">
        <v>1</v>
      </c>
      <c r="C140" s="16" t="s">
        <v>281</v>
      </c>
      <c r="D140" s="16" t="s">
        <v>282</v>
      </c>
      <c r="E140" s="16" t="s">
        <v>283</v>
      </c>
      <c r="F140" s="16">
        <v>9059595971</v>
      </c>
      <c r="G140" s="16">
        <v>1</v>
      </c>
      <c r="H140" s="16">
        <v>179</v>
      </c>
      <c r="I140" s="16">
        <v>0</v>
      </c>
      <c r="J140" s="16">
        <v>19</v>
      </c>
      <c r="K140" s="16"/>
      <c r="L140" s="16"/>
      <c r="M140" s="16"/>
    </row>
    <row r="141" spans="1:13" ht="24.95" customHeight="1">
      <c r="A141" s="10">
        <v>127</v>
      </c>
      <c r="B141" s="10">
        <v>2</v>
      </c>
      <c r="C141" s="16" t="s">
        <v>281</v>
      </c>
      <c r="D141" s="8" t="s">
        <v>284</v>
      </c>
      <c r="E141" s="8" t="s">
        <v>285</v>
      </c>
      <c r="F141" s="8">
        <v>9959559485</v>
      </c>
      <c r="G141" s="8">
        <v>7</v>
      </c>
      <c r="H141" s="8">
        <v>356</v>
      </c>
      <c r="I141" s="8">
        <v>0</v>
      </c>
      <c r="J141" s="8">
        <v>50</v>
      </c>
      <c r="K141" s="8"/>
      <c r="L141" s="8"/>
      <c r="M141" s="8"/>
    </row>
    <row r="142" spans="1:13" ht="24.95" customHeight="1">
      <c r="A142" s="17">
        <v>128</v>
      </c>
      <c r="B142" s="10">
        <v>3</v>
      </c>
      <c r="C142" s="16" t="s">
        <v>281</v>
      </c>
      <c r="D142" s="8" t="s">
        <v>286</v>
      </c>
      <c r="E142" s="8" t="s">
        <v>287</v>
      </c>
      <c r="F142" s="8">
        <v>9676497474</v>
      </c>
      <c r="G142" s="8">
        <v>20</v>
      </c>
      <c r="H142" s="8">
        <v>1202</v>
      </c>
      <c r="I142" s="8">
        <v>0</v>
      </c>
      <c r="J142" s="8">
        <v>50</v>
      </c>
      <c r="K142" s="8"/>
      <c r="L142" s="8"/>
      <c r="M142" s="8"/>
    </row>
    <row r="143" spans="1:13" ht="24.95" customHeight="1">
      <c r="A143" s="10">
        <v>129</v>
      </c>
      <c r="B143" s="17">
        <v>4</v>
      </c>
      <c r="C143" s="16" t="s">
        <v>281</v>
      </c>
      <c r="D143" s="8" t="s">
        <v>288</v>
      </c>
      <c r="E143" s="8" t="s">
        <v>289</v>
      </c>
      <c r="F143" s="8">
        <v>9573017354</v>
      </c>
      <c r="G143" s="8">
        <v>9</v>
      </c>
      <c r="H143" s="8">
        <v>1150</v>
      </c>
      <c r="I143" s="8">
        <v>0</v>
      </c>
      <c r="J143" s="8">
        <v>101</v>
      </c>
      <c r="K143" s="8"/>
      <c r="L143" s="8"/>
      <c r="M143" s="8"/>
    </row>
    <row r="144" spans="1:13" ht="24.95" customHeight="1">
      <c r="A144" s="17">
        <v>130</v>
      </c>
      <c r="B144" s="10">
        <v>5</v>
      </c>
      <c r="C144" s="16" t="s">
        <v>281</v>
      </c>
      <c r="D144" s="8" t="s">
        <v>290</v>
      </c>
      <c r="E144" s="8" t="s">
        <v>291</v>
      </c>
      <c r="F144" s="8">
        <v>9908076811</v>
      </c>
      <c r="G144" s="8">
        <v>4</v>
      </c>
      <c r="H144" s="8">
        <v>380</v>
      </c>
      <c r="I144" s="8">
        <v>0</v>
      </c>
      <c r="J144" s="8">
        <v>0</v>
      </c>
      <c r="K144" s="8"/>
      <c r="L144" s="8"/>
      <c r="M144" s="8"/>
    </row>
    <row r="145" spans="1:13" ht="24.95" customHeight="1">
      <c r="A145" s="10">
        <v>131</v>
      </c>
      <c r="B145" s="10">
        <v>6</v>
      </c>
      <c r="C145" s="16" t="s">
        <v>281</v>
      </c>
      <c r="D145" s="8" t="s">
        <v>292</v>
      </c>
      <c r="E145" s="8" t="s">
        <v>293</v>
      </c>
      <c r="F145" s="8">
        <v>9701497223</v>
      </c>
      <c r="G145" s="8">
        <v>9</v>
      </c>
      <c r="H145" s="8">
        <v>870</v>
      </c>
      <c r="I145" s="8">
        <v>300</v>
      </c>
      <c r="J145" s="8">
        <v>240</v>
      </c>
      <c r="K145" s="8"/>
      <c r="L145" s="8"/>
      <c r="M145" s="8"/>
    </row>
    <row r="146" spans="1:13" ht="24.95" customHeight="1">
      <c r="A146" s="17">
        <v>132</v>
      </c>
      <c r="B146" s="17">
        <v>7</v>
      </c>
      <c r="C146" s="16" t="s">
        <v>281</v>
      </c>
      <c r="D146" s="8" t="s">
        <v>294</v>
      </c>
      <c r="E146" s="8" t="s">
        <v>295</v>
      </c>
      <c r="F146" s="8">
        <v>7396402700</v>
      </c>
      <c r="G146" s="8">
        <v>3</v>
      </c>
      <c r="H146" s="8">
        <v>303</v>
      </c>
      <c r="I146" s="8">
        <v>0</v>
      </c>
      <c r="J146" s="8">
        <v>150</v>
      </c>
      <c r="K146" s="8"/>
      <c r="L146" s="8"/>
      <c r="M146" s="8"/>
    </row>
    <row r="147" spans="1:13" ht="24.95" customHeight="1">
      <c r="A147" s="10">
        <v>133</v>
      </c>
      <c r="B147" s="10">
        <v>8</v>
      </c>
      <c r="C147" s="16" t="s">
        <v>281</v>
      </c>
      <c r="D147" s="8" t="s">
        <v>296</v>
      </c>
      <c r="E147" s="8" t="s">
        <v>297</v>
      </c>
      <c r="F147" s="8">
        <v>9989216247</v>
      </c>
      <c r="G147" s="8">
        <v>4</v>
      </c>
      <c r="H147" s="8">
        <v>312</v>
      </c>
      <c r="I147" s="8">
        <v>0</v>
      </c>
      <c r="J147" s="8">
        <v>0</v>
      </c>
      <c r="K147" s="8"/>
      <c r="L147" s="8"/>
      <c r="M147" s="8"/>
    </row>
    <row r="148" spans="1:13" s="18" customFormat="1" ht="24.95" customHeight="1">
      <c r="A148" s="17">
        <v>134</v>
      </c>
      <c r="B148" s="17">
        <v>9</v>
      </c>
      <c r="C148" s="16" t="s">
        <v>281</v>
      </c>
      <c r="D148" s="16" t="s">
        <v>298</v>
      </c>
      <c r="E148" s="16" t="s">
        <v>299</v>
      </c>
      <c r="F148" s="16">
        <v>9989972927</v>
      </c>
      <c r="G148" s="16">
        <v>2</v>
      </c>
      <c r="H148" s="16">
        <v>205</v>
      </c>
      <c r="I148" s="16">
        <v>210</v>
      </c>
      <c r="J148" s="16">
        <v>62</v>
      </c>
      <c r="K148" s="16"/>
      <c r="L148" s="16"/>
      <c r="M148" s="16"/>
    </row>
    <row r="149" spans="1:13" ht="24.95" customHeight="1">
      <c r="A149" s="10">
        <v>135</v>
      </c>
      <c r="B149" s="17">
        <v>10</v>
      </c>
      <c r="C149" s="16" t="s">
        <v>281</v>
      </c>
      <c r="D149" s="8" t="s">
        <v>300</v>
      </c>
      <c r="E149" s="8" t="s">
        <v>301</v>
      </c>
      <c r="F149" s="8">
        <v>998575712</v>
      </c>
      <c r="G149" s="8">
        <v>14</v>
      </c>
      <c r="H149" s="8">
        <v>1018</v>
      </c>
      <c r="I149" s="8">
        <v>200</v>
      </c>
      <c r="J149" s="8">
        <v>40</v>
      </c>
      <c r="K149" s="8"/>
      <c r="L149" s="8"/>
      <c r="M149" s="8"/>
    </row>
    <row r="150" spans="1:13" ht="24.95" customHeight="1">
      <c r="A150" s="17">
        <v>136</v>
      </c>
      <c r="B150" s="10">
        <v>11</v>
      </c>
      <c r="C150" s="16" t="s">
        <v>281</v>
      </c>
      <c r="D150" s="8" t="s">
        <v>302</v>
      </c>
      <c r="E150" s="8" t="s">
        <v>303</v>
      </c>
      <c r="F150" s="8">
        <v>9441229785</v>
      </c>
      <c r="G150" s="8">
        <v>10</v>
      </c>
      <c r="H150" s="8">
        <v>480</v>
      </c>
      <c r="I150" s="8">
        <v>0</v>
      </c>
      <c r="J150" s="8">
        <v>20</v>
      </c>
      <c r="K150" s="8"/>
      <c r="L150" s="8"/>
      <c r="M150" s="8"/>
    </row>
    <row r="151" spans="1:13" ht="24.95" customHeight="1">
      <c r="A151" s="10">
        <v>137</v>
      </c>
      <c r="B151" s="10">
        <v>12</v>
      </c>
      <c r="C151" s="16" t="s">
        <v>281</v>
      </c>
      <c r="D151" s="8" t="s">
        <v>304</v>
      </c>
      <c r="E151" s="8" t="s">
        <v>305</v>
      </c>
      <c r="F151" s="8">
        <v>9177028929</v>
      </c>
      <c r="G151" s="8">
        <v>5</v>
      </c>
      <c r="H151" s="8">
        <v>448</v>
      </c>
      <c r="I151" s="8">
        <v>0</v>
      </c>
      <c r="J151" s="8">
        <v>0</v>
      </c>
      <c r="K151" s="8"/>
      <c r="L151" s="8"/>
      <c r="M151" s="8"/>
    </row>
    <row r="152" spans="1:13" ht="24.95" customHeight="1">
      <c r="A152" s="17">
        <v>138</v>
      </c>
      <c r="B152" s="10">
        <v>13</v>
      </c>
      <c r="C152" s="16" t="s">
        <v>281</v>
      </c>
      <c r="D152" s="8" t="s">
        <v>306</v>
      </c>
      <c r="E152" s="8" t="s">
        <v>307</v>
      </c>
      <c r="F152" s="8">
        <v>9010505405</v>
      </c>
      <c r="G152" s="8">
        <v>1</v>
      </c>
      <c r="H152" s="8">
        <v>140</v>
      </c>
      <c r="I152" s="8">
        <v>0</v>
      </c>
      <c r="J152" s="8">
        <v>0</v>
      </c>
      <c r="K152" s="8"/>
      <c r="L152" s="8"/>
      <c r="M152" s="8"/>
    </row>
    <row r="153" spans="1:13" ht="24.95" customHeight="1">
      <c r="A153" s="10">
        <v>139</v>
      </c>
      <c r="B153" s="10">
        <v>14</v>
      </c>
      <c r="C153" s="16" t="s">
        <v>281</v>
      </c>
      <c r="D153" s="8" t="s">
        <v>308</v>
      </c>
      <c r="E153" s="8" t="s">
        <v>287</v>
      </c>
      <c r="F153" s="8">
        <v>9676497474</v>
      </c>
      <c r="G153" s="8">
        <v>1</v>
      </c>
      <c r="H153" s="8">
        <v>33</v>
      </c>
      <c r="I153" s="8">
        <v>0</v>
      </c>
      <c r="J153" s="8">
        <v>0</v>
      </c>
      <c r="K153" s="8"/>
      <c r="L153" s="8"/>
      <c r="M153" s="8"/>
    </row>
    <row r="154" spans="1:13" ht="24.95" customHeight="1">
      <c r="A154" s="17">
        <v>140</v>
      </c>
      <c r="B154" s="10">
        <v>15</v>
      </c>
      <c r="C154" s="16" t="s">
        <v>281</v>
      </c>
      <c r="D154" s="8" t="s">
        <v>309</v>
      </c>
      <c r="E154" s="8" t="s">
        <v>130</v>
      </c>
      <c r="F154" s="8">
        <v>8106486199</v>
      </c>
      <c r="G154" s="8">
        <v>0</v>
      </c>
      <c r="H154" s="8">
        <v>0</v>
      </c>
      <c r="I154" s="8">
        <v>0</v>
      </c>
      <c r="J154" s="8">
        <v>0</v>
      </c>
      <c r="K154" s="8"/>
      <c r="L154" s="8"/>
      <c r="M154" s="8"/>
    </row>
    <row r="155" spans="1:13" ht="24.95" customHeight="1">
      <c r="A155" s="10">
        <v>141</v>
      </c>
      <c r="B155" s="10">
        <v>16</v>
      </c>
      <c r="C155" s="16" t="s">
        <v>281</v>
      </c>
      <c r="D155" s="8" t="s">
        <v>310</v>
      </c>
      <c r="E155" s="8" t="s">
        <v>299</v>
      </c>
      <c r="F155" s="8">
        <v>9989972927</v>
      </c>
      <c r="G155" s="8">
        <v>2</v>
      </c>
      <c r="H155" s="8">
        <v>205</v>
      </c>
      <c r="I155" s="8">
        <v>210</v>
      </c>
      <c r="J155" s="8">
        <v>62</v>
      </c>
      <c r="K155" s="8"/>
      <c r="L155" s="8"/>
      <c r="M155" s="8"/>
    </row>
    <row r="156" spans="1:13" ht="24.95" customHeight="1">
      <c r="A156" s="17">
        <v>142</v>
      </c>
      <c r="B156" s="10">
        <v>17</v>
      </c>
      <c r="C156" s="16" t="s">
        <v>281</v>
      </c>
      <c r="D156" s="8" t="s">
        <v>311</v>
      </c>
      <c r="E156" s="8" t="s">
        <v>312</v>
      </c>
      <c r="F156" s="8">
        <v>8008967433</v>
      </c>
      <c r="G156" s="8">
        <v>3</v>
      </c>
      <c r="H156" s="8">
        <v>240</v>
      </c>
      <c r="I156" s="8">
        <v>0</v>
      </c>
      <c r="J156" s="8">
        <v>33</v>
      </c>
      <c r="K156" s="8"/>
      <c r="L156" s="8"/>
      <c r="M156" s="8"/>
    </row>
    <row r="157" spans="1:13" s="9" customFormat="1" ht="24.95" customHeight="1">
      <c r="A157" s="3"/>
      <c r="B157" s="3"/>
      <c r="C157" s="7"/>
      <c r="D157" s="7" t="s">
        <v>10</v>
      </c>
      <c r="E157" s="7"/>
      <c r="F157" s="7"/>
      <c r="G157" s="7">
        <f>SUM(G140:G156)</f>
        <v>95</v>
      </c>
      <c r="H157" s="7">
        <f t="shared" ref="H157:J157" si="11">SUM(H140:H156)</f>
        <v>7521</v>
      </c>
      <c r="I157" s="7">
        <f t="shared" si="11"/>
        <v>920</v>
      </c>
      <c r="J157" s="7">
        <f t="shared" si="11"/>
        <v>827</v>
      </c>
      <c r="K157" s="7"/>
      <c r="L157" s="7"/>
      <c r="M157" s="7"/>
    </row>
    <row r="158" spans="1:13" ht="24.95" customHeight="1">
      <c r="A158" s="10">
        <v>143</v>
      </c>
      <c r="B158" s="10">
        <v>1</v>
      </c>
      <c r="C158" s="8" t="s">
        <v>313</v>
      </c>
      <c r="D158" s="8" t="s">
        <v>315</v>
      </c>
      <c r="E158" s="8" t="s">
        <v>316</v>
      </c>
      <c r="F158" s="8">
        <v>9494435516</v>
      </c>
      <c r="G158" s="8">
        <v>9</v>
      </c>
      <c r="H158" s="8">
        <v>486</v>
      </c>
      <c r="I158" s="8">
        <v>0</v>
      </c>
      <c r="J158" s="8">
        <v>0</v>
      </c>
      <c r="K158" s="8"/>
      <c r="L158" s="8"/>
      <c r="M158" s="8"/>
    </row>
    <row r="159" spans="1:13" ht="24.95" customHeight="1">
      <c r="A159" s="10">
        <v>144</v>
      </c>
      <c r="B159" s="10">
        <v>2</v>
      </c>
      <c r="C159" s="8" t="s">
        <v>313</v>
      </c>
      <c r="D159" s="8" t="s">
        <v>317</v>
      </c>
      <c r="E159" s="8" t="s">
        <v>318</v>
      </c>
      <c r="F159" s="8">
        <v>9032302023</v>
      </c>
      <c r="G159" s="8">
        <v>0</v>
      </c>
      <c r="H159" s="8">
        <v>0</v>
      </c>
      <c r="I159" s="8">
        <v>852</v>
      </c>
      <c r="J159" s="8">
        <v>0</v>
      </c>
      <c r="K159" s="8"/>
      <c r="L159" s="8"/>
      <c r="M159" s="8"/>
    </row>
    <row r="160" spans="1:13" ht="24.95" customHeight="1">
      <c r="A160" s="10">
        <v>145</v>
      </c>
      <c r="B160" s="10">
        <v>3</v>
      </c>
      <c r="C160" s="8" t="s">
        <v>313</v>
      </c>
      <c r="D160" s="8" t="s">
        <v>319</v>
      </c>
      <c r="E160" s="8" t="s">
        <v>320</v>
      </c>
      <c r="F160" s="8">
        <v>9951404907</v>
      </c>
      <c r="G160" s="8">
        <v>8</v>
      </c>
      <c r="H160" s="8">
        <v>417</v>
      </c>
      <c r="I160" s="8">
        <v>0</v>
      </c>
      <c r="J160" s="8">
        <v>0</v>
      </c>
      <c r="K160" s="8"/>
      <c r="L160" s="8"/>
      <c r="M160" s="8"/>
    </row>
    <row r="161" spans="1:13" ht="24.95" customHeight="1">
      <c r="A161" s="10">
        <v>146</v>
      </c>
      <c r="B161" s="10">
        <v>4</v>
      </c>
      <c r="C161" s="8" t="s">
        <v>313</v>
      </c>
      <c r="D161" s="8" t="s">
        <v>321</v>
      </c>
      <c r="E161" s="8" t="s">
        <v>322</v>
      </c>
      <c r="F161" s="8">
        <v>9676120877</v>
      </c>
      <c r="G161" s="8">
        <v>4</v>
      </c>
      <c r="H161" s="8">
        <v>348</v>
      </c>
      <c r="I161" s="8">
        <v>0</v>
      </c>
      <c r="J161" s="8">
        <v>51</v>
      </c>
      <c r="K161" s="8"/>
      <c r="L161" s="8"/>
      <c r="M161" s="8"/>
    </row>
    <row r="162" spans="1:13" ht="24.95" customHeight="1">
      <c r="A162" s="10">
        <v>147</v>
      </c>
      <c r="B162" s="10">
        <v>5</v>
      </c>
      <c r="C162" s="8" t="s">
        <v>313</v>
      </c>
      <c r="D162" s="8" t="s">
        <v>323</v>
      </c>
      <c r="E162" s="8" t="s">
        <v>324</v>
      </c>
      <c r="F162" s="8">
        <v>9603427982</v>
      </c>
      <c r="G162" s="8">
        <v>7</v>
      </c>
      <c r="H162" s="8">
        <v>637</v>
      </c>
      <c r="I162" s="8">
        <v>0</v>
      </c>
      <c r="J162" s="8">
        <v>0</v>
      </c>
      <c r="K162" s="8"/>
      <c r="L162" s="8"/>
      <c r="M162" s="8"/>
    </row>
    <row r="163" spans="1:13" ht="24.95" customHeight="1">
      <c r="A163" s="10">
        <v>148</v>
      </c>
      <c r="B163" s="10">
        <v>6</v>
      </c>
      <c r="C163" s="8" t="s">
        <v>313</v>
      </c>
      <c r="D163" s="8" t="s">
        <v>325</v>
      </c>
      <c r="E163" s="8" t="s">
        <v>326</v>
      </c>
      <c r="F163" s="8">
        <v>986632486</v>
      </c>
      <c r="G163" s="8">
        <v>7</v>
      </c>
      <c r="H163" s="8">
        <v>483</v>
      </c>
      <c r="I163" s="8">
        <v>0</v>
      </c>
      <c r="J163" s="8">
        <v>0</v>
      </c>
      <c r="K163" s="8"/>
      <c r="L163" s="8"/>
      <c r="M163" s="8"/>
    </row>
    <row r="164" spans="1:13" ht="24.95" customHeight="1">
      <c r="A164" s="10">
        <v>149</v>
      </c>
      <c r="B164" s="10">
        <v>7</v>
      </c>
      <c r="C164" s="8" t="s">
        <v>313</v>
      </c>
      <c r="D164" s="8" t="s">
        <v>327</v>
      </c>
      <c r="E164" s="8" t="s">
        <v>328</v>
      </c>
      <c r="F164" s="8">
        <v>9441576743</v>
      </c>
      <c r="G164" s="8">
        <v>6</v>
      </c>
      <c r="H164" s="8">
        <v>375</v>
      </c>
      <c r="I164" s="8">
        <v>0</v>
      </c>
      <c r="J164" s="8">
        <v>0</v>
      </c>
      <c r="K164" s="8"/>
      <c r="L164" s="8"/>
      <c r="M164" s="8"/>
    </row>
    <row r="165" spans="1:13" ht="24.95" customHeight="1">
      <c r="A165" s="10">
        <v>150</v>
      </c>
      <c r="B165" s="10">
        <v>8</v>
      </c>
      <c r="C165" s="8" t="s">
        <v>313</v>
      </c>
      <c r="D165" s="8" t="s">
        <v>329</v>
      </c>
      <c r="E165" s="8" t="s">
        <v>330</v>
      </c>
      <c r="F165" s="8">
        <v>9440081837</v>
      </c>
      <c r="G165" s="8">
        <v>0</v>
      </c>
      <c r="H165" s="8">
        <v>0</v>
      </c>
      <c r="I165" s="8">
        <v>465</v>
      </c>
      <c r="J165" s="8">
        <v>0</v>
      </c>
      <c r="K165" s="8"/>
      <c r="L165" s="8"/>
      <c r="M165" s="8"/>
    </row>
    <row r="166" spans="1:13" ht="24.95" customHeight="1">
      <c r="A166" s="10">
        <v>151</v>
      </c>
      <c r="B166" s="10">
        <v>9</v>
      </c>
      <c r="C166" s="8" t="s">
        <v>313</v>
      </c>
      <c r="D166" s="8" t="s">
        <v>331</v>
      </c>
      <c r="E166" s="8" t="s">
        <v>332</v>
      </c>
      <c r="F166" s="8">
        <v>9440296733</v>
      </c>
      <c r="G166" s="8">
        <v>8</v>
      </c>
      <c r="H166" s="8">
        <v>272</v>
      </c>
      <c r="I166" s="8">
        <v>0</v>
      </c>
      <c r="J166" s="8">
        <v>0</v>
      </c>
      <c r="K166" s="8"/>
      <c r="L166" s="8"/>
      <c r="M166" s="8"/>
    </row>
    <row r="167" spans="1:13" ht="24.95" customHeight="1">
      <c r="A167" s="10">
        <v>152</v>
      </c>
      <c r="B167" s="10">
        <v>10</v>
      </c>
      <c r="C167" s="8" t="s">
        <v>313</v>
      </c>
      <c r="D167" s="8" t="s">
        <v>333</v>
      </c>
      <c r="E167" s="8" t="s">
        <v>334</v>
      </c>
      <c r="F167" s="8">
        <v>8523001753</v>
      </c>
      <c r="G167" s="8">
        <v>12</v>
      </c>
      <c r="H167" s="8">
        <v>605</v>
      </c>
      <c r="I167" s="8">
        <v>239</v>
      </c>
      <c r="J167" s="8">
        <v>0</v>
      </c>
      <c r="K167" s="8"/>
      <c r="L167" s="8"/>
      <c r="M167" s="8"/>
    </row>
    <row r="168" spans="1:13" ht="24.95" customHeight="1">
      <c r="A168" s="10">
        <v>153</v>
      </c>
      <c r="B168" s="10">
        <v>11</v>
      </c>
      <c r="C168" s="8" t="s">
        <v>313</v>
      </c>
      <c r="D168" s="8" t="s">
        <v>335</v>
      </c>
      <c r="E168" s="8" t="s">
        <v>336</v>
      </c>
      <c r="F168" s="8">
        <v>7702926932</v>
      </c>
      <c r="G168" s="8">
        <v>7</v>
      </c>
      <c r="H168" s="8">
        <v>254</v>
      </c>
      <c r="I168" s="8">
        <v>51</v>
      </c>
      <c r="J168" s="8">
        <v>22</v>
      </c>
      <c r="K168" s="8"/>
      <c r="L168" s="8"/>
      <c r="M168" s="8"/>
    </row>
    <row r="169" spans="1:13" ht="24.95" customHeight="1">
      <c r="A169" s="10">
        <v>154</v>
      </c>
      <c r="B169" s="10">
        <v>12</v>
      </c>
      <c r="C169" s="8" t="s">
        <v>313</v>
      </c>
      <c r="D169" s="8" t="s">
        <v>337</v>
      </c>
      <c r="E169" s="8" t="s">
        <v>338</v>
      </c>
      <c r="F169" s="8">
        <v>9000495719</v>
      </c>
      <c r="G169" s="8">
        <v>7</v>
      </c>
      <c r="H169" s="8">
        <v>200</v>
      </c>
      <c r="I169" s="8">
        <v>0</v>
      </c>
      <c r="J169" s="8">
        <v>0</v>
      </c>
      <c r="K169" s="8"/>
      <c r="L169" s="8"/>
      <c r="M169" s="8"/>
    </row>
    <row r="170" spans="1:13" ht="24.95" customHeight="1">
      <c r="A170" s="10">
        <v>155</v>
      </c>
      <c r="B170" s="10">
        <v>13</v>
      </c>
      <c r="C170" s="8" t="s">
        <v>313</v>
      </c>
      <c r="D170" s="8" t="s">
        <v>339</v>
      </c>
      <c r="E170" s="8" t="s">
        <v>340</v>
      </c>
      <c r="F170" s="8">
        <v>9966747923</v>
      </c>
      <c r="G170" s="8">
        <v>0</v>
      </c>
      <c r="H170" s="8">
        <v>0</v>
      </c>
      <c r="I170" s="8">
        <v>779</v>
      </c>
      <c r="J170" s="8">
        <v>0</v>
      </c>
      <c r="K170" s="8"/>
      <c r="L170" s="8"/>
      <c r="M170" s="8"/>
    </row>
    <row r="171" spans="1:13" ht="24.95" customHeight="1">
      <c r="A171" s="10">
        <v>156</v>
      </c>
      <c r="B171" s="10">
        <v>14</v>
      </c>
      <c r="C171" s="8" t="s">
        <v>313</v>
      </c>
      <c r="D171" s="8" t="s">
        <v>195</v>
      </c>
      <c r="E171" s="8" t="s">
        <v>341</v>
      </c>
      <c r="F171" s="8">
        <v>9440288891</v>
      </c>
      <c r="G171" s="8">
        <v>11</v>
      </c>
      <c r="H171" s="8">
        <v>1062</v>
      </c>
      <c r="I171" s="8">
        <v>667</v>
      </c>
      <c r="J171" s="8">
        <v>0</v>
      </c>
      <c r="K171" s="8"/>
      <c r="L171" s="8"/>
      <c r="M171" s="8"/>
    </row>
    <row r="172" spans="1:13" s="9" customFormat="1" ht="24.95" customHeight="1">
      <c r="A172" s="3"/>
      <c r="B172" s="3"/>
      <c r="C172" s="7"/>
      <c r="D172" s="7" t="s">
        <v>10</v>
      </c>
      <c r="E172" s="7"/>
      <c r="F172" s="7"/>
      <c r="G172" s="7">
        <f>SUM(G158:G171)</f>
        <v>86</v>
      </c>
      <c r="H172" s="7">
        <f t="shared" ref="H172:J172" si="12">SUM(H158:H171)</f>
        <v>5139</v>
      </c>
      <c r="I172" s="7">
        <f t="shared" si="12"/>
        <v>3053</v>
      </c>
      <c r="J172" s="7">
        <f t="shared" si="12"/>
        <v>73</v>
      </c>
      <c r="K172" s="7"/>
      <c r="L172" s="7"/>
      <c r="M172" s="7"/>
    </row>
    <row r="173" spans="1:13" s="9" customFormat="1" ht="24.95" customHeight="1">
      <c r="A173" s="3"/>
      <c r="B173" s="3"/>
      <c r="C173" s="7"/>
      <c r="D173" s="7" t="s">
        <v>15</v>
      </c>
      <c r="E173" s="7"/>
      <c r="F173" s="7"/>
      <c r="G173" s="7">
        <f>G16+G24+G35+G47+G70+G80+G91+G100+G111+G126+G139+G157+G172</f>
        <v>1221</v>
      </c>
      <c r="H173" s="7">
        <f t="shared" ref="H173:J173" si="13">H16+H24+H35+H47+H70+H80+H91+H100+H111+H126+H139+H157+H172</f>
        <v>121648</v>
      </c>
      <c r="I173" s="7">
        <f t="shared" si="13"/>
        <v>26878</v>
      </c>
      <c r="J173" s="7">
        <f t="shared" si="13"/>
        <v>7179</v>
      </c>
      <c r="K173" s="7"/>
      <c r="L173" s="7"/>
      <c r="M173" s="7"/>
    </row>
  </sheetData>
  <mergeCells count="10">
    <mergeCell ref="A1:M1"/>
    <mergeCell ref="A2:A3"/>
    <mergeCell ref="K2:M2"/>
    <mergeCell ref="G2:H2"/>
    <mergeCell ref="E2:F2"/>
    <mergeCell ref="J2:J3"/>
    <mergeCell ref="I2:I3"/>
    <mergeCell ref="B2:B3"/>
    <mergeCell ref="C2:C3"/>
    <mergeCell ref="D2:D3"/>
  </mergeCells>
  <printOptions horizontalCentered="1"/>
  <pageMargins left="0.70866141732283472" right="0.33" top="0.74803149606299213" bottom="0.74803149606299213" header="0.31496062992125984" footer="0.31496062992125984"/>
  <pageSetup paperSize="9" scale="9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74"/>
  <sheetViews>
    <sheetView workbookViewId="0">
      <selection activeCell="I5" sqref="I5"/>
    </sheetView>
  </sheetViews>
  <sheetFormatPr defaultColWidth="6.85546875" defaultRowHeight="24.95" customHeight="1"/>
  <cols>
    <col min="1" max="2" width="6.85546875" style="1"/>
    <col min="3" max="3" width="12.42578125" style="1" customWidth="1"/>
    <col min="4" max="4" width="19.28515625" style="1" bestFit="1" customWidth="1"/>
    <col min="5" max="16384" width="6.85546875" style="1"/>
  </cols>
  <sheetData>
    <row r="1" spans="1:16" ht="24.95" customHeight="1">
      <c r="A1" s="2"/>
      <c r="B1" s="31" t="s">
        <v>26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ht="24.95" customHeight="1">
      <c r="A2" s="2"/>
      <c r="B2" s="31" t="s">
        <v>0</v>
      </c>
      <c r="C2" s="31" t="s">
        <v>1</v>
      </c>
      <c r="D2" s="34" t="s">
        <v>2</v>
      </c>
      <c r="E2" s="5"/>
      <c r="F2" s="5"/>
      <c r="G2" s="5"/>
      <c r="H2" s="31" t="s">
        <v>32</v>
      </c>
      <c r="I2" s="31"/>
      <c r="J2" s="31"/>
      <c r="K2" s="31"/>
      <c r="L2" s="31"/>
      <c r="M2" s="31"/>
      <c r="N2" s="31"/>
      <c r="O2" s="31"/>
      <c r="P2" s="31"/>
    </row>
    <row r="3" spans="1:16" ht="24.95" customHeight="1">
      <c r="A3" s="2"/>
      <c r="B3" s="31"/>
      <c r="C3" s="31"/>
      <c r="D3" s="34"/>
      <c r="E3" s="34" t="s">
        <v>28</v>
      </c>
      <c r="F3" s="31"/>
      <c r="G3" s="31"/>
      <c r="H3" s="34" t="s">
        <v>27</v>
      </c>
      <c r="I3" s="31"/>
      <c r="J3" s="31"/>
      <c r="K3" s="34" t="s">
        <v>29</v>
      </c>
      <c r="L3" s="31"/>
      <c r="M3" s="31"/>
      <c r="N3" s="31" t="s">
        <v>15</v>
      </c>
      <c r="O3" s="31"/>
      <c r="P3" s="31"/>
    </row>
    <row r="4" spans="1:16" ht="24.95" customHeight="1">
      <c r="A4" s="2"/>
      <c r="B4" s="31"/>
      <c r="C4" s="31"/>
      <c r="D4" s="34"/>
      <c r="E4" s="6" t="s">
        <v>13</v>
      </c>
      <c r="F4" s="6" t="s">
        <v>7</v>
      </c>
      <c r="G4" s="6" t="s">
        <v>8</v>
      </c>
      <c r="H4" s="3" t="s">
        <v>6</v>
      </c>
      <c r="I4" s="3" t="s">
        <v>7</v>
      </c>
      <c r="J4" s="3" t="s">
        <v>8</v>
      </c>
      <c r="K4" s="3" t="s">
        <v>6</v>
      </c>
      <c r="L4" s="3" t="s">
        <v>7</v>
      </c>
      <c r="M4" s="3" t="s">
        <v>8</v>
      </c>
      <c r="N4" s="3" t="s">
        <v>6</v>
      </c>
      <c r="O4" s="3" t="s">
        <v>7</v>
      </c>
      <c r="P4" s="3" t="s">
        <v>8</v>
      </c>
    </row>
    <row r="5" spans="1:16" ht="24.95" customHeight="1">
      <c r="A5" s="10">
        <v>1</v>
      </c>
      <c r="B5" s="10">
        <v>1</v>
      </c>
      <c r="C5" s="8" t="s">
        <v>21</v>
      </c>
      <c r="D5" s="8" t="s">
        <v>45</v>
      </c>
      <c r="E5" s="2">
        <v>0</v>
      </c>
      <c r="F5" s="2">
        <v>0</v>
      </c>
      <c r="G5" s="2">
        <v>0</v>
      </c>
      <c r="H5" s="2">
        <v>32</v>
      </c>
      <c r="I5" s="2">
        <v>658.42</v>
      </c>
      <c r="J5" s="2"/>
      <c r="K5" s="2"/>
      <c r="L5" s="2"/>
      <c r="M5" s="2"/>
      <c r="N5" s="2"/>
      <c r="O5" s="2"/>
      <c r="P5" s="2"/>
    </row>
    <row r="6" spans="1:16" ht="24.95" customHeight="1">
      <c r="A6" s="10">
        <v>2</v>
      </c>
      <c r="B6" s="10">
        <v>2</v>
      </c>
      <c r="C6" s="8" t="s">
        <v>21</v>
      </c>
      <c r="D6" s="8" t="s">
        <v>46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4.95" customHeight="1">
      <c r="A7" s="10">
        <v>3</v>
      </c>
      <c r="B7" s="10">
        <v>3</v>
      </c>
      <c r="C7" s="8" t="s">
        <v>21</v>
      </c>
      <c r="D7" s="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4.95" customHeight="1">
      <c r="A8" s="10">
        <v>4</v>
      </c>
      <c r="B8" s="10">
        <v>4</v>
      </c>
      <c r="C8" s="8" t="s">
        <v>21</v>
      </c>
      <c r="D8" s="8" t="s">
        <v>48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4.95" customHeight="1">
      <c r="A9" s="10">
        <v>5</v>
      </c>
      <c r="B9" s="10">
        <v>5</v>
      </c>
      <c r="C9" s="8" t="s">
        <v>21</v>
      </c>
      <c r="D9" s="8" t="s">
        <v>49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4.95" customHeight="1">
      <c r="A10" s="10">
        <v>6</v>
      </c>
      <c r="B10" s="10">
        <v>6</v>
      </c>
      <c r="C10" s="8" t="s">
        <v>21</v>
      </c>
      <c r="D10" s="8" t="s">
        <v>50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4.95" customHeight="1">
      <c r="A11" s="10">
        <v>7</v>
      </c>
      <c r="B11" s="10">
        <v>7</v>
      </c>
      <c r="C11" s="8" t="s">
        <v>21</v>
      </c>
      <c r="D11" s="8" t="s">
        <v>51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4.95" customHeight="1">
      <c r="A12" s="10">
        <v>8</v>
      </c>
      <c r="B12" s="10">
        <v>8</v>
      </c>
      <c r="C12" s="8" t="s">
        <v>21</v>
      </c>
      <c r="D12" s="8" t="s">
        <v>41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4.95" customHeight="1">
      <c r="A13" s="10">
        <v>9</v>
      </c>
      <c r="B13" s="10">
        <v>9</v>
      </c>
      <c r="C13" s="8" t="s">
        <v>21</v>
      </c>
      <c r="D13" s="8" t="s">
        <v>42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4.95" customHeight="1">
      <c r="A14" s="10">
        <v>10</v>
      </c>
      <c r="B14" s="10">
        <v>10</v>
      </c>
      <c r="C14" s="8" t="s">
        <v>21</v>
      </c>
      <c r="D14" s="8" t="s">
        <v>43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4.95" customHeight="1">
      <c r="A15" s="10">
        <v>11</v>
      </c>
      <c r="B15" s="10">
        <v>11</v>
      </c>
      <c r="C15" s="8" t="s">
        <v>21</v>
      </c>
      <c r="D15" s="8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4.95" customHeight="1">
      <c r="A16" s="10">
        <v>12</v>
      </c>
      <c r="B16" s="10">
        <v>12</v>
      </c>
      <c r="C16" s="8" t="s">
        <v>21</v>
      </c>
      <c r="D16" s="8" t="s">
        <v>52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4.95" customHeight="1">
      <c r="A17" s="3"/>
      <c r="B17" s="3"/>
      <c r="C17" s="7"/>
      <c r="D17" s="7" t="s">
        <v>10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4.95" customHeight="1">
      <c r="A18" s="10">
        <v>13</v>
      </c>
      <c r="B18" s="10">
        <v>1</v>
      </c>
      <c r="C18" s="8" t="s">
        <v>53</v>
      </c>
      <c r="D18" s="8" t="s">
        <v>58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4.95" customHeight="1">
      <c r="A19" s="10">
        <v>14</v>
      </c>
      <c r="B19" s="10">
        <v>2</v>
      </c>
      <c r="C19" s="8" t="s">
        <v>53</v>
      </c>
      <c r="D19" s="8" t="s">
        <v>59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4.95" customHeight="1">
      <c r="A20" s="10">
        <v>15</v>
      </c>
      <c r="B20" s="10">
        <v>3</v>
      </c>
      <c r="C20" s="8" t="s">
        <v>53</v>
      </c>
      <c r="D20" s="8" t="s">
        <v>61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4.95" customHeight="1">
      <c r="A21" s="10">
        <v>16</v>
      </c>
      <c r="B21" s="10">
        <v>4</v>
      </c>
      <c r="C21" s="8" t="s">
        <v>53</v>
      </c>
      <c r="D21" s="8" t="s">
        <v>63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4.95" customHeight="1">
      <c r="A22" s="10">
        <v>17</v>
      </c>
      <c r="B22" s="10">
        <v>5</v>
      </c>
      <c r="C22" s="8" t="s">
        <v>53</v>
      </c>
      <c r="D22" s="8" t="s">
        <v>65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4.95" customHeight="1">
      <c r="A23" s="10">
        <v>18</v>
      </c>
      <c r="B23" s="10">
        <v>6</v>
      </c>
      <c r="C23" s="8" t="s">
        <v>53</v>
      </c>
      <c r="D23" s="8" t="s">
        <v>67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4.95" customHeight="1">
      <c r="A24" s="10">
        <v>19</v>
      </c>
      <c r="B24" s="10">
        <v>7</v>
      </c>
      <c r="C24" s="8" t="s">
        <v>53</v>
      </c>
      <c r="D24" s="8" t="s">
        <v>53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4.95" customHeight="1">
      <c r="A25" s="10"/>
      <c r="B25" s="10"/>
      <c r="C25" s="7"/>
      <c r="D25" s="7" t="s">
        <v>10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4.95" customHeight="1">
      <c r="A26" s="10">
        <v>20</v>
      </c>
      <c r="B26" s="10">
        <v>1</v>
      </c>
      <c r="C26" s="8" t="s">
        <v>70</v>
      </c>
      <c r="D26" s="8" t="s">
        <v>71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4.95" customHeight="1">
      <c r="A27" s="10">
        <v>21</v>
      </c>
      <c r="B27" s="10">
        <v>2</v>
      </c>
      <c r="C27" s="8" t="s">
        <v>70</v>
      </c>
      <c r="D27" s="8" t="s">
        <v>73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4.95" customHeight="1">
      <c r="A28" s="10">
        <v>22</v>
      </c>
      <c r="B28" s="10">
        <v>3</v>
      </c>
      <c r="C28" s="8" t="s">
        <v>70</v>
      </c>
      <c r="D28" s="8" t="s">
        <v>75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4.95" customHeight="1">
      <c r="A29" s="10">
        <v>23</v>
      </c>
      <c r="B29" s="10">
        <v>4</v>
      </c>
      <c r="C29" s="8" t="s">
        <v>70</v>
      </c>
      <c r="D29" s="8" t="s">
        <v>77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4.95" customHeight="1">
      <c r="A30" s="10">
        <v>24</v>
      </c>
      <c r="B30" s="10">
        <v>5</v>
      </c>
      <c r="C30" s="8" t="s">
        <v>70</v>
      </c>
      <c r="D30" s="8" t="s">
        <v>79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4.95" customHeight="1">
      <c r="A31" s="10">
        <v>25</v>
      </c>
      <c r="B31" s="10">
        <v>6</v>
      </c>
      <c r="C31" s="8" t="s">
        <v>70</v>
      </c>
      <c r="D31" s="8" t="s">
        <v>81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4.95" customHeight="1">
      <c r="A32" s="10">
        <v>26</v>
      </c>
      <c r="B32" s="10">
        <v>7</v>
      </c>
      <c r="C32" s="8" t="s">
        <v>70</v>
      </c>
      <c r="D32" s="8" t="s">
        <v>83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4.95" customHeight="1">
      <c r="A33" s="10">
        <v>27</v>
      </c>
      <c r="B33" s="10">
        <v>8</v>
      </c>
      <c r="C33" s="8" t="s">
        <v>70</v>
      </c>
      <c r="D33" s="8" t="s">
        <v>85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4.95" customHeight="1">
      <c r="A34" s="10">
        <v>28</v>
      </c>
      <c r="B34" s="10">
        <v>9</v>
      </c>
      <c r="C34" s="8" t="s">
        <v>70</v>
      </c>
      <c r="D34" s="8" t="s">
        <v>87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4.95" customHeight="1">
      <c r="A35" s="10">
        <v>29</v>
      </c>
      <c r="B35" s="10">
        <v>10</v>
      </c>
      <c r="C35" s="8" t="s">
        <v>70</v>
      </c>
      <c r="D35" s="8" t="s">
        <v>89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4.95" customHeight="1">
      <c r="A36" s="3"/>
      <c r="B36" s="3"/>
      <c r="C36" s="7"/>
      <c r="D36" s="7" t="s">
        <v>10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4.95" customHeight="1">
      <c r="A37" s="10">
        <v>30</v>
      </c>
      <c r="B37" s="10">
        <v>1</v>
      </c>
      <c r="C37" s="8" t="s">
        <v>91</v>
      </c>
      <c r="D37" s="8" t="s">
        <v>92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4.95" customHeight="1">
      <c r="A38" s="10">
        <v>31</v>
      </c>
      <c r="B38" s="10">
        <v>2</v>
      </c>
      <c r="C38" s="8" t="s">
        <v>91</v>
      </c>
      <c r="D38" s="8" t="s">
        <v>94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4.95" customHeight="1">
      <c r="A39" s="10">
        <v>32</v>
      </c>
      <c r="B39" s="10">
        <v>3</v>
      </c>
      <c r="C39" s="8" t="s">
        <v>91</v>
      </c>
      <c r="D39" s="8" t="s">
        <v>96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4.95" customHeight="1">
      <c r="A40" s="10">
        <v>33</v>
      </c>
      <c r="B40" s="10">
        <v>4</v>
      </c>
      <c r="C40" s="8" t="s">
        <v>91</v>
      </c>
      <c r="D40" s="8" t="s">
        <v>98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4.95" customHeight="1">
      <c r="A41" s="10">
        <v>34</v>
      </c>
      <c r="B41" s="10">
        <v>5</v>
      </c>
      <c r="C41" s="8" t="s">
        <v>91</v>
      </c>
      <c r="D41" s="8" t="s">
        <v>100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4.95" customHeight="1">
      <c r="A42" s="10">
        <v>35</v>
      </c>
      <c r="B42" s="10">
        <v>6</v>
      </c>
      <c r="C42" s="8" t="s">
        <v>91</v>
      </c>
      <c r="D42" s="8" t="s">
        <v>102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4.95" customHeight="1">
      <c r="A43" s="10">
        <v>36</v>
      </c>
      <c r="B43" s="10">
        <v>7</v>
      </c>
      <c r="C43" s="8" t="s">
        <v>91</v>
      </c>
      <c r="D43" s="8" t="s">
        <v>104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4.95" customHeight="1">
      <c r="A44" s="10">
        <v>37</v>
      </c>
      <c r="B44" s="10">
        <v>8</v>
      </c>
      <c r="C44" s="8" t="s">
        <v>91</v>
      </c>
      <c r="D44" s="8" t="s">
        <v>106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4.95" customHeight="1">
      <c r="A45" s="10">
        <v>38</v>
      </c>
      <c r="B45" s="10">
        <v>9</v>
      </c>
      <c r="C45" s="8" t="s">
        <v>91</v>
      </c>
      <c r="D45" s="8" t="s">
        <v>108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4.95" customHeight="1">
      <c r="A46" s="10">
        <v>39</v>
      </c>
      <c r="B46" s="10">
        <v>10</v>
      </c>
      <c r="C46" s="8" t="s">
        <v>91</v>
      </c>
      <c r="D46" s="8" t="s">
        <v>110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4.95" customHeight="1">
      <c r="A47" s="10">
        <v>40</v>
      </c>
      <c r="B47" s="10">
        <v>11</v>
      </c>
      <c r="C47" s="8" t="s">
        <v>91</v>
      </c>
      <c r="D47" s="8" t="s">
        <v>112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4.95" customHeight="1">
      <c r="A48" s="3"/>
      <c r="B48" s="3"/>
      <c r="C48" s="7"/>
      <c r="D48" s="7" t="s">
        <v>10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4.95" customHeight="1">
      <c r="A49" s="10">
        <v>41</v>
      </c>
      <c r="B49" s="10">
        <v>1</v>
      </c>
      <c r="C49" s="8" t="s">
        <v>114</v>
      </c>
      <c r="D49" s="8" t="s">
        <v>115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4.95" customHeight="1">
      <c r="A50" s="10">
        <v>42</v>
      </c>
      <c r="B50" s="10">
        <v>2</v>
      </c>
      <c r="C50" s="8" t="s">
        <v>114</v>
      </c>
      <c r="D50" s="8" t="s">
        <v>117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4.95" customHeight="1">
      <c r="A51" s="10">
        <v>43</v>
      </c>
      <c r="B51" s="10">
        <v>3</v>
      </c>
      <c r="C51" s="8" t="s">
        <v>114</v>
      </c>
      <c r="D51" s="8" t="s">
        <v>119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4.95" customHeight="1">
      <c r="A52" s="10">
        <v>44</v>
      </c>
      <c r="B52" s="10">
        <v>4</v>
      </c>
      <c r="C52" s="8" t="s">
        <v>114</v>
      </c>
      <c r="D52" s="8" t="s">
        <v>121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4.95" customHeight="1">
      <c r="A53" s="10">
        <v>45</v>
      </c>
      <c r="B53" s="10">
        <v>5</v>
      </c>
      <c r="C53" s="8" t="s">
        <v>114</v>
      </c>
      <c r="D53" s="8" t="s">
        <v>123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4.95" customHeight="1">
      <c r="A54" s="10">
        <v>46</v>
      </c>
      <c r="B54" s="10">
        <v>6</v>
      </c>
      <c r="C54" s="8" t="s">
        <v>114</v>
      </c>
      <c r="D54" s="8" t="s">
        <v>125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4.95" customHeight="1">
      <c r="A55" s="10">
        <v>47</v>
      </c>
      <c r="B55" s="10">
        <v>7</v>
      </c>
      <c r="C55" s="8" t="s">
        <v>114</v>
      </c>
      <c r="D55" s="8" t="s">
        <v>127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4.95" customHeight="1">
      <c r="A56" s="10">
        <v>48</v>
      </c>
      <c r="B56" s="10">
        <v>8</v>
      </c>
      <c r="C56" s="8" t="s">
        <v>114</v>
      </c>
      <c r="D56" s="8" t="s">
        <v>129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4.95" customHeight="1">
      <c r="A57" s="10">
        <v>49</v>
      </c>
      <c r="B57" s="10">
        <v>9</v>
      </c>
      <c r="C57" s="8" t="s">
        <v>114</v>
      </c>
      <c r="D57" s="8" t="s">
        <v>131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4.95" customHeight="1">
      <c r="A58" s="10">
        <v>50</v>
      </c>
      <c r="B58" s="10">
        <v>10</v>
      </c>
      <c r="C58" s="8" t="s">
        <v>114</v>
      </c>
      <c r="D58" s="8" t="s">
        <v>133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4.95" customHeight="1">
      <c r="A59" s="10">
        <v>51</v>
      </c>
      <c r="B59" s="10">
        <v>11</v>
      </c>
      <c r="C59" s="8" t="s">
        <v>114</v>
      </c>
      <c r="D59" s="8" t="s">
        <v>135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4.95" customHeight="1">
      <c r="A60" s="10">
        <v>52</v>
      </c>
      <c r="B60" s="10">
        <v>12</v>
      </c>
      <c r="C60" s="8" t="s">
        <v>114</v>
      </c>
      <c r="D60" s="8" t="s">
        <v>137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4.95" customHeight="1">
      <c r="A61" s="10">
        <v>53</v>
      </c>
      <c r="B61" s="10">
        <v>13</v>
      </c>
      <c r="C61" s="8" t="s">
        <v>114</v>
      </c>
      <c r="D61" s="8" t="s">
        <v>139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4.95" customHeight="1">
      <c r="A62" s="10">
        <v>54</v>
      </c>
      <c r="B62" s="10">
        <v>14</v>
      </c>
      <c r="C62" s="8" t="s">
        <v>114</v>
      </c>
      <c r="D62" s="8" t="s">
        <v>141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4.95" customHeight="1">
      <c r="A63" s="10">
        <v>55</v>
      </c>
      <c r="B63" s="10">
        <v>15</v>
      </c>
      <c r="C63" s="8" t="s">
        <v>114</v>
      </c>
      <c r="D63" s="8" t="s">
        <v>143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4.95" customHeight="1">
      <c r="A64" s="10">
        <v>56</v>
      </c>
      <c r="B64" s="10">
        <v>16</v>
      </c>
      <c r="C64" s="8" t="s">
        <v>114</v>
      </c>
      <c r="D64" s="8" t="s">
        <v>145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4.95" customHeight="1">
      <c r="A65" s="10">
        <v>57</v>
      </c>
      <c r="B65" s="10">
        <v>17</v>
      </c>
      <c r="C65" s="8" t="s">
        <v>114</v>
      </c>
      <c r="D65" s="8" t="s">
        <v>147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4.95" customHeight="1">
      <c r="A66" s="10">
        <v>58</v>
      </c>
      <c r="B66" s="10">
        <v>18</v>
      </c>
      <c r="C66" s="8" t="s">
        <v>114</v>
      </c>
      <c r="D66" s="8" t="s">
        <v>149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4.95" customHeight="1">
      <c r="A67" s="10">
        <v>59</v>
      </c>
      <c r="B67" s="10">
        <v>19</v>
      </c>
      <c r="C67" s="8" t="s">
        <v>114</v>
      </c>
      <c r="D67" s="8" t="s">
        <v>151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4.95" customHeight="1">
      <c r="A68" s="10">
        <v>60</v>
      </c>
      <c r="B68" s="10">
        <v>20</v>
      </c>
      <c r="C68" s="8" t="s">
        <v>114</v>
      </c>
      <c r="D68" s="8" t="s">
        <v>153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4.95" customHeight="1">
      <c r="A69" s="10">
        <v>61</v>
      </c>
      <c r="B69" s="10">
        <v>21</v>
      </c>
      <c r="C69" s="8" t="s">
        <v>114</v>
      </c>
      <c r="D69" s="8" t="s">
        <v>155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4.95" customHeight="1">
      <c r="A70" s="10">
        <v>62</v>
      </c>
      <c r="B70" s="10">
        <v>22</v>
      </c>
      <c r="C70" s="8" t="s">
        <v>114</v>
      </c>
      <c r="D70" s="8" t="s">
        <v>157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4.95" customHeight="1">
      <c r="A71" s="3"/>
      <c r="B71" s="3"/>
      <c r="C71" s="7"/>
      <c r="D71" s="7" t="s">
        <v>10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4.95" customHeight="1">
      <c r="A72" s="10">
        <v>63</v>
      </c>
      <c r="B72" s="10">
        <v>1</v>
      </c>
      <c r="C72" s="8" t="s">
        <v>158</v>
      </c>
      <c r="D72" s="8" t="s">
        <v>159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4.95" customHeight="1">
      <c r="A73" s="10">
        <v>64</v>
      </c>
      <c r="B73" s="10">
        <v>2</v>
      </c>
      <c r="C73" s="8" t="s">
        <v>158</v>
      </c>
      <c r="D73" s="8" t="s">
        <v>161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4.95" customHeight="1">
      <c r="A74" s="10">
        <v>65</v>
      </c>
      <c r="B74" s="10">
        <v>3</v>
      </c>
      <c r="C74" s="8" t="s">
        <v>158</v>
      </c>
      <c r="D74" s="8" t="s">
        <v>163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4.95" customHeight="1">
      <c r="A75" s="10">
        <v>66</v>
      </c>
      <c r="B75" s="10">
        <v>4</v>
      </c>
      <c r="C75" s="8" t="s">
        <v>158</v>
      </c>
      <c r="D75" s="8" t="s">
        <v>165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4.95" customHeight="1">
      <c r="A76" s="10">
        <v>67</v>
      </c>
      <c r="B76" s="10">
        <v>5</v>
      </c>
      <c r="C76" s="8" t="s">
        <v>158</v>
      </c>
      <c r="D76" s="8" t="s">
        <v>167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4.95" customHeight="1">
      <c r="A77" s="10">
        <v>68</v>
      </c>
      <c r="B77" s="10">
        <v>6</v>
      </c>
      <c r="C77" s="8" t="s">
        <v>158</v>
      </c>
      <c r="D77" s="8" t="s">
        <v>169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4.95" customHeight="1">
      <c r="A78" s="10">
        <v>69</v>
      </c>
      <c r="B78" s="10">
        <v>7</v>
      </c>
      <c r="C78" s="8" t="s">
        <v>158</v>
      </c>
      <c r="D78" s="8" t="s">
        <v>171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4.95" customHeight="1">
      <c r="A79" s="10">
        <v>70</v>
      </c>
      <c r="B79" s="10">
        <v>8</v>
      </c>
      <c r="C79" s="8" t="s">
        <v>158</v>
      </c>
      <c r="D79" s="8" t="s">
        <v>173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4.95" customHeight="1">
      <c r="A80" s="10">
        <v>71</v>
      </c>
      <c r="B80" s="10">
        <v>9</v>
      </c>
      <c r="C80" s="8" t="s">
        <v>158</v>
      </c>
      <c r="D80" s="8" t="s">
        <v>175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4.95" customHeight="1">
      <c r="A81" s="3"/>
      <c r="B81" s="3"/>
      <c r="C81" s="7"/>
      <c r="D81" s="7" t="s">
        <v>10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4.95" customHeight="1">
      <c r="A82" s="10">
        <v>72</v>
      </c>
      <c r="B82" s="10">
        <v>1</v>
      </c>
      <c r="C82" s="8" t="s">
        <v>177</v>
      </c>
      <c r="D82" s="8" t="s">
        <v>177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4.95" customHeight="1">
      <c r="A83" s="10">
        <v>73</v>
      </c>
      <c r="B83" s="10">
        <v>2</v>
      </c>
      <c r="C83" s="8" t="s">
        <v>177</v>
      </c>
      <c r="D83" s="8" t="s">
        <v>179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4.95" customHeight="1">
      <c r="A84" s="10">
        <v>74</v>
      </c>
      <c r="B84" s="10">
        <v>3</v>
      </c>
      <c r="C84" s="8" t="s">
        <v>177</v>
      </c>
      <c r="D84" s="8" t="s">
        <v>181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4.95" customHeight="1">
      <c r="A85" s="10">
        <v>75</v>
      </c>
      <c r="B85" s="3">
        <v>4</v>
      </c>
      <c r="C85" s="7" t="s">
        <v>177</v>
      </c>
      <c r="D85" s="7" t="s">
        <v>183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4.95" customHeight="1">
      <c r="A86" s="10">
        <v>76</v>
      </c>
      <c r="B86" s="10">
        <v>5</v>
      </c>
      <c r="C86" s="8" t="s">
        <v>177</v>
      </c>
      <c r="D86" s="8" t="s">
        <v>185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4.95" customHeight="1">
      <c r="A87" s="10">
        <v>77</v>
      </c>
      <c r="B87" s="10">
        <v>6</v>
      </c>
      <c r="C87" s="8" t="s">
        <v>177</v>
      </c>
      <c r="D87" s="8" t="s">
        <v>187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4.95" customHeight="1">
      <c r="A88" s="10">
        <v>78</v>
      </c>
      <c r="B88" s="10">
        <v>7</v>
      </c>
      <c r="C88" s="8" t="s">
        <v>177</v>
      </c>
      <c r="D88" s="8" t="s">
        <v>189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4.95" customHeight="1">
      <c r="A89" s="10">
        <v>79</v>
      </c>
      <c r="B89" s="10">
        <v>8</v>
      </c>
      <c r="C89" s="8" t="s">
        <v>177</v>
      </c>
      <c r="D89" s="8" t="s">
        <v>191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4.95" customHeight="1">
      <c r="A90" s="10">
        <v>80</v>
      </c>
      <c r="B90" s="13">
        <v>9</v>
      </c>
      <c r="C90" s="14" t="s">
        <v>177</v>
      </c>
      <c r="D90" s="14" t="s">
        <v>193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4.95" customHeight="1">
      <c r="A91" s="10">
        <v>81</v>
      </c>
      <c r="B91" s="13">
        <v>10</v>
      </c>
      <c r="C91" s="14" t="s">
        <v>177</v>
      </c>
      <c r="D91" s="14" t="s">
        <v>195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4.95" customHeight="1">
      <c r="A92" s="3"/>
      <c r="B92" s="3"/>
      <c r="C92" s="7"/>
      <c r="D92" s="7" t="s">
        <v>10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4.95" customHeight="1">
      <c r="A93" s="10">
        <v>82</v>
      </c>
      <c r="B93" s="10">
        <v>1</v>
      </c>
      <c r="C93" s="8" t="s">
        <v>196</v>
      </c>
      <c r="D93" s="8" t="s">
        <v>197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4.95" customHeight="1">
      <c r="A94" s="10">
        <v>83</v>
      </c>
      <c r="B94" s="10">
        <v>2</v>
      </c>
      <c r="C94" s="8" t="s">
        <v>196</v>
      </c>
      <c r="D94" s="8" t="s">
        <v>199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4.95" customHeight="1">
      <c r="A95" s="10">
        <v>84</v>
      </c>
      <c r="B95" s="10">
        <v>3</v>
      </c>
      <c r="C95" s="8" t="s">
        <v>196</v>
      </c>
      <c r="D95" s="8" t="s">
        <v>201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4.95" customHeight="1">
      <c r="A96" s="10">
        <v>85</v>
      </c>
      <c r="B96" s="10">
        <v>4</v>
      </c>
      <c r="C96" s="8" t="s">
        <v>196</v>
      </c>
      <c r="D96" s="8" t="s">
        <v>203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24.95" customHeight="1">
      <c r="A97" s="10">
        <v>86</v>
      </c>
      <c r="B97" s="10">
        <v>5</v>
      </c>
      <c r="C97" s="8" t="s">
        <v>196</v>
      </c>
      <c r="D97" s="8" t="s">
        <v>205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24.95" customHeight="1">
      <c r="A98" s="10">
        <v>87</v>
      </c>
      <c r="B98" s="10">
        <v>6</v>
      </c>
      <c r="C98" s="8" t="s">
        <v>196</v>
      </c>
      <c r="D98" s="8" t="s">
        <v>207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24.95" customHeight="1">
      <c r="A99" s="10">
        <v>88</v>
      </c>
      <c r="B99" s="10">
        <v>7</v>
      </c>
      <c r="C99" s="8" t="s">
        <v>196</v>
      </c>
      <c r="D99" s="8" t="s">
        <v>209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24.95" customHeight="1">
      <c r="A100" s="10">
        <v>89</v>
      </c>
      <c r="B100" s="10">
        <v>8</v>
      </c>
      <c r="C100" s="8" t="s">
        <v>196</v>
      </c>
      <c r="D100" s="8" t="s">
        <v>181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24.95" customHeight="1">
      <c r="A101" s="3"/>
      <c r="B101" s="3"/>
      <c r="C101" s="7"/>
      <c r="D101" s="7" t="s">
        <v>10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24.95" customHeight="1">
      <c r="A102" s="10">
        <v>90</v>
      </c>
      <c r="B102" s="10">
        <v>1</v>
      </c>
      <c r="C102" s="8" t="s">
        <v>211</v>
      </c>
      <c r="D102" s="8" t="s">
        <v>212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24.95" customHeight="1">
      <c r="A103" s="10">
        <v>91</v>
      </c>
      <c r="B103" s="10">
        <v>2</v>
      </c>
      <c r="C103" s="8" t="s">
        <v>211</v>
      </c>
      <c r="D103" s="8" t="s">
        <v>214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24.95" customHeight="1">
      <c r="A104" s="10">
        <v>92</v>
      </c>
      <c r="B104" s="10">
        <v>3</v>
      </c>
      <c r="C104" s="8" t="s">
        <v>211</v>
      </c>
      <c r="D104" s="8" t="s">
        <v>216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24.95" customHeight="1">
      <c r="A105" s="10">
        <v>93</v>
      </c>
      <c r="B105" s="10">
        <v>4</v>
      </c>
      <c r="C105" s="8" t="s">
        <v>211</v>
      </c>
      <c r="D105" s="8" t="s">
        <v>218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24.95" customHeight="1">
      <c r="A106" s="10">
        <v>94</v>
      </c>
      <c r="B106" s="10">
        <v>5</v>
      </c>
      <c r="C106" s="8" t="s">
        <v>211</v>
      </c>
      <c r="D106" s="8" t="s">
        <v>220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24.95" customHeight="1">
      <c r="A107" s="10">
        <v>95</v>
      </c>
      <c r="B107" s="10">
        <v>6</v>
      </c>
      <c r="C107" s="8" t="s">
        <v>211</v>
      </c>
      <c r="D107" s="8" t="s">
        <v>222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24.95" customHeight="1">
      <c r="A108" s="10">
        <v>96</v>
      </c>
      <c r="B108" s="10">
        <v>7</v>
      </c>
      <c r="C108" s="8" t="s">
        <v>211</v>
      </c>
      <c r="D108" s="8" t="s">
        <v>224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24.95" customHeight="1">
      <c r="A109" s="10">
        <v>97</v>
      </c>
      <c r="B109" s="10">
        <v>8</v>
      </c>
      <c r="C109" s="8" t="s">
        <v>211</v>
      </c>
      <c r="D109" s="8" t="s">
        <v>225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24.95" customHeight="1">
      <c r="A110" s="10">
        <v>98</v>
      </c>
      <c r="B110" s="10">
        <v>9</v>
      </c>
      <c r="C110" s="8" t="s">
        <v>211</v>
      </c>
      <c r="D110" s="8" t="s">
        <v>227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24.95" customHeight="1">
      <c r="A111" s="10">
        <v>99</v>
      </c>
      <c r="B111" s="10">
        <v>10</v>
      </c>
      <c r="C111" s="8" t="s">
        <v>211</v>
      </c>
      <c r="D111" s="8" t="s">
        <v>229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24.95" customHeight="1">
      <c r="A112" s="3"/>
      <c r="B112" s="3"/>
      <c r="C112" s="7"/>
      <c r="D112" s="7" t="s">
        <v>10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24.95" customHeight="1">
      <c r="A113" s="10">
        <v>100</v>
      </c>
      <c r="B113" s="10">
        <v>1</v>
      </c>
      <c r="C113" s="8" t="s">
        <v>230</v>
      </c>
      <c r="D113" s="8" t="s">
        <v>231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24.95" customHeight="1">
      <c r="A114" s="13">
        <v>101</v>
      </c>
      <c r="B114" s="13">
        <v>2</v>
      </c>
      <c r="C114" s="14" t="s">
        <v>230</v>
      </c>
      <c r="D114" s="14" t="s">
        <v>232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24.95" customHeight="1">
      <c r="A115" s="10">
        <v>102</v>
      </c>
      <c r="B115" s="13">
        <v>3</v>
      </c>
      <c r="C115" s="14" t="s">
        <v>230</v>
      </c>
      <c r="D115" s="14" t="s">
        <v>233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24.95" customHeight="1">
      <c r="A116" s="13">
        <v>103</v>
      </c>
      <c r="B116" s="10">
        <v>4</v>
      </c>
      <c r="C116" s="8" t="s">
        <v>230</v>
      </c>
      <c r="D116" s="8" t="s">
        <v>234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24.95" customHeight="1">
      <c r="A117" s="10">
        <v>104</v>
      </c>
      <c r="B117" s="13">
        <v>5</v>
      </c>
      <c r="C117" s="14" t="s">
        <v>230</v>
      </c>
      <c r="D117" s="14" t="s">
        <v>235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24.95" customHeight="1">
      <c r="A118" s="13">
        <v>105</v>
      </c>
      <c r="B118" s="10">
        <v>6</v>
      </c>
      <c r="C118" s="8" t="s">
        <v>230</v>
      </c>
      <c r="D118" s="8" t="s">
        <v>236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24.95" customHeight="1">
      <c r="A119" s="10">
        <v>106</v>
      </c>
      <c r="B119" s="10">
        <v>7</v>
      </c>
      <c r="C119" s="8" t="s">
        <v>230</v>
      </c>
      <c r="D119" s="8" t="s">
        <v>230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24.95" customHeight="1">
      <c r="A120" s="13">
        <v>107</v>
      </c>
      <c r="B120" s="10">
        <v>8</v>
      </c>
      <c r="C120" s="8" t="s">
        <v>230</v>
      </c>
      <c r="D120" s="8" t="s">
        <v>237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24.95" customHeight="1">
      <c r="A121" s="10">
        <v>108</v>
      </c>
      <c r="B121" s="10">
        <v>9</v>
      </c>
      <c r="C121" s="8" t="s">
        <v>230</v>
      </c>
      <c r="D121" s="8" t="s">
        <v>238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24.95" customHeight="1">
      <c r="A122" s="13">
        <v>109</v>
      </c>
      <c r="B122" s="10">
        <v>10</v>
      </c>
      <c r="C122" s="8" t="s">
        <v>230</v>
      </c>
      <c r="D122" s="8" t="s">
        <v>239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24.95" customHeight="1">
      <c r="A123" s="10">
        <v>110</v>
      </c>
      <c r="B123" s="10">
        <v>11</v>
      </c>
      <c r="C123" s="8" t="s">
        <v>230</v>
      </c>
      <c r="D123" s="8" t="s">
        <v>240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24.95" customHeight="1">
      <c r="A124" s="13">
        <v>111</v>
      </c>
      <c r="B124" s="10">
        <v>12</v>
      </c>
      <c r="C124" s="8" t="s">
        <v>230</v>
      </c>
      <c r="D124" s="8" t="s">
        <v>241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24.95" customHeight="1">
      <c r="A125" s="10">
        <v>112</v>
      </c>
      <c r="B125" s="10">
        <v>13</v>
      </c>
      <c r="C125" s="8" t="s">
        <v>230</v>
      </c>
      <c r="D125" s="8" t="s">
        <v>242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24.95" customHeight="1">
      <c r="A126" s="13">
        <v>113</v>
      </c>
      <c r="B126" s="10">
        <v>14</v>
      </c>
      <c r="C126" s="8" t="s">
        <v>230</v>
      </c>
      <c r="D126" s="8" t="s">
        <v>243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24.95" customHeight="1">
      <c r="A127" s="3"/>
      <c r="B127" s="3"/>
      <c r="C127" s="7"/>
      <c r="D127" s="7" t="s">
        <v>10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24.95" customHeight="1">
      <c r="A128" s="17">
        <v>114</v>
      </c>
      <c r="B128" s="17">
        <v>1</v>
      </c>
      <c r="C128" s="16" t="s">
        <v>258</v>
      </c>
      <c r="D128" s="16" t="s">
        <v>258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24.95" customHeight="1">
      <c r="A129" s="17">
        <v>115</v>
      </c>
      <c r="B129" s="17">
        <v>2</v>
      </c>
      <c r="C129" s="16" t="s">
        <v>258</v>
      </c>
      <c r="D129" s="16" t="s">
        <v>260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24.95" customHeight="1">
      <c r="A130" s="17">
        <v>116</v>
      </c>
      <c r="B130" s="17">
        <v>3</v>
      </c>
      <c r="C130" s="16" t="s">
        <v>258</v>
      </c>
      <c r="D130" s="16" t="s">
        <v>261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24.95" customHeight="1">
      <c r="A131" s="17">
        <v>117</v>
      </c>
      <c r="B131" s="17">
        <v>4</v>
      </c>
      <c r="C131" s="16" t="s">
        <v>258</v>
      </c>
      <c r="D131" s="16" t="s">
        <v>259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24.95" customHeight="1">
      <c r="A132" s="17">
        <v>118</v>
      </c>
      <c r="B132" s="17">
        <v>5</v>
      </c>
      <c r="C132" s="16" t="s">
        <v>258</v>
      </c>
      <c r="D132" s="16" t="s">
        <v>262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24.95" customHeight="1">
      <c r="A133" s="17">
        <v>119</v>
      </c>
      <c r="B133" s="17">
        <v>6</v>
      </c>
      <c r="C133" s="16" t="s">
        <v>258</v>
      </c>
      <c r="D133" s="16" t="s">
        <v>263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24.95" customHeight="1">
      <c r="A134" s="17">
        <v>120</v>
      </c>
      <c r="B134" s="17">
        <v>7</v>
      </c>
      <c r="C134" s="16" t="s">
        <v>258</v>
      </c>
      <c r="D134" s="16" t="s">
        <v>264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24.95" customHeight="1">
      <c r="A135" s="17">
        <v>121</v>
      </c>
      <c r="B135" s="13">
        <v>8</v>
      </c>
      <c r="C135" s="14" t="s">
        <v>258</v>
      </c>
      <c r="D135" s="14" t="s">
        <v>265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24.95" customHeight="1">
      <c r="A136" s="17">
        <v>122</v>
      </c>
      <c r="B136" s="17">
        <v>9</v>
      </c>
      <c r="C136" s="16" t="s">
        <v>258</v>
      </c>
      <c r="D136" s="16" t="s">
        <v>266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24.95" customHeight="1">
      <c r="A137" s="17">
        <v>123</v>
      </c>
      <c r="B137" s="13">
        <v>10</v>
      </c>
      <c r="C137" s="14" t="s">
        <v>258</v>
      </c>
      <c r="D137" s="14" t="s">
        <v>267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24.95" customHeight="1">
      <c r="A138" s="17">
        <v>124</v>
      </c>
      <c r="B138" s="17">
        <v>11</v>
      </c>
      <c r="C138" s="16" t="s">
        <v>258</v>
      </c>
      <c r="D138" s="16" t="s">
        <v>268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24.95" customHeight="1">
      <c r="A139" s="17">
        <v>125</v>
      </c>
      <c r="B139" s="17">
        <v>12</v>
      </c>
      <c r="C139" s="16" t="s">
        <v>258</v>
      </c>
      <c r="D139" s="16" t="s">
        <v>269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24.95" customHeight="1">
      <c r="A140" s="19"/>
      <c r="B140" s="19"/>
      <c r="C140" s="20"/>
      <c r="D140" s="20" t="s">
        <v>10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24.95" customHeight="1">
      <c r="A141" s="17">
        <v>126</v>
      </c>
      <c r="B141" s="17">
        <v>1</v>
      </c>
      <c r="C141" s="16" t="s">
        <v>281</v>
      </c>
      <c r="D141" s="16" t="s">
        <v>282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24.95" customHeight="1">
      <c r="A142" s="10">
        <v>127</v>
      </c>
      <c r="B142" s="10">
        <v>2</v>
      </c>
      <c r="C142" s="16" t="s">
        <v>281</v>
      </c>
      <c r="D142" s="8" t="s">
        <v>284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24.95" customHeight="1">
      <c r="A143" s="17">
        <v>128</v>
      </c>
      <c r="B143" s="10">
        <v>3</v>
      </c>
      <c r="C143" s="16" t="s">
        <v>281</v>
      </c>
      <c r="D143" s="8" t="s">
        <v>286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24.95" customHeight="1">
      <c r="A144" s="10">
        <v>129</v>
      </c>
      <c r="B144" s="17">
        <v>4</v>
      </c>
      <c r="C144" s="16" t="s">
        <v>281</v>
      </c>
      <c r="D144" s="8" t="s">
        <v>288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24.95" customHeight="1">
      <c r="A145" s="17">
        <v>130</v>
      </c>
      <c r="B145" s="10">
        <v>5</v>
      </c>
      <c r="C145" s="16" t="s">
        <v>281</v>
      </c>
      <c r="D145" s="8" t="s">
        <v>290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24.95" customHeight="1">
      <c r="A146" s="10">
        <v>131</v>
      </c>
      <c r="B146" s="10">
        <v>6</v>
      </c>
      <c r="C146" s="16" t="s">
        <v>281</v>
      </c>
      <c r="D146" s="8" t="s">
        <v>292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24.95" customHeight="1">
      <c r="A147" s="17">
        <v>132</v>
      </c>
      <c r="B147" s="17">
        <v>7</v>
      </c>
      <c r="C147" s="16" t="s">
        <v>281</v>
      </c>
      <c r="D147" s="8" t="s">
        <v>294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24.95" customHeight="1">
      <c r="A148" s="10">
        <v>133</v>
      </c>
      <c r="B148" s="10">
        <v>8</v>
      </c>
      <c r="C148" s="16" t="s">
        <v>281</v>
      </c>
      <c r="D148" s="8" t="s">
        <v>296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24.95" customHeight="1">
      <c r="A149" s="17">
        <v>134</v>
      </c>
      <c r="B149" s="17">
        <v>9</v>
      </c>
      <c r="C149" s="16" t="s">
        <v>281</v>
      </c>
      <c r="D149" s="16" t="s">
        <v>298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24.95" customHeight="1">
      <c r="A150" s="10">
        <v>135</v>
      </c>
      <c r="B150" s="17">
        <v>10</v>
      </c>
      <c r="C150" s="16" t="s">
        <v>281</v>
      </c>
      <c r="D150" s="8" t="s">
        <v>300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24.95" customHeight="1">
      <c r="A151" s="17">
        <v>136</v>
      </c>
      <c r="B151" s="10">
        <v>11</v>
      </c>
      <c r="C151" s="16" t="s">
        <v>281</v>
      </c>
      <c r="D151" s="8" t="s">
        <v>302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24.95" customHeight="1">
      <c r="A152" s="10">
        <v>137</v>
      </c>
      <c r="B152" s="10">
        <v>12</v>
      </c>
      <c r="C152" s="16" t="s">
        <v>281</v>
      </c>
      <c r="D152" s="8" t="s">
        <v>304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24.95" customHeight="1">
      <c r="A153" s="17">
        <v>138</v>
      </c>
      <c r="B153" s="10">
        <v>13</v>
      </c>
      <c r="C153" s="16" t="s">
        <v>281</v>
      </c>
      <c r="D153" s="8" t="s">
        <v>306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24.95" customHeight="1">
      <c r="A154" s="10">
        <v>139</v>
      </c>
      <c r="B154" s="10">
        <v>14</v>
      </c>
      <c r="C154" s="16" t="s">
        <v>281</v>
      </c>
      <c r="D154" s="8" t="s">
        <v>308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24.95" customHeight="1">
      <c r="A155" s="17">
        <v>140</v>
      </c>
      <c r="B155" s="10">
        <v>15</v>
      </c>
      <c r="C155" s="16" t="s">
        <v>281</v>
      </c>
      <c r="D155" s="8" t="s">
        <v>309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24.95" customHeight="1">
      <c r="A156" s="10">
        <v>141</v>
      </c>
      <c r="B156" s="10">
        <v>16</v>
      </c>
      <c r="C156" s="16" t="s">
        <v>281</v>
      </c>
      <c r="D156" s="8" t="s">
        <v>310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24.95" customHeight="1">
      <c r="A157" s="17">
        <v>142</v>
      </c>
      <c r="B157" s="10">
        <v>17</v>
      </c>
      <c r="C157" s="16" t="s">
        <v>281</v>
      </c>
      <c r="D157" s="8" t="s">
        <v>311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24.95" customHeight="1">
      <c r="A158" s="3"/>
      <c r="B158" s="3"/>
      <c r="C158" s="7"/>
      <c r="D158" s="7" t="s">
        <v>10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24.95" customHeight="1">
      <c r="A159" s="10">
        <v>143</v>
      </c>
      <c r="B159" s="10">
        <v>1</v>
      </c>
      <c r="C159" s="8" t="s">
        <v>313</v>
      </c>
      <c r="D159" s="8" t="s">
        <v>315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24.95" customHeight="1">
      <c r="A160" s="10">
        <v>144</v>
      </c>
      <c r="B160" s="10">
        <v>2</v>
      </c>
      <c r="C160" s="8" t="s">
        <v>313</v>
      </c>
      <c r="D160" s="8" t="s">
        <v>317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24.95" customHeight="1">
      <c r="A161" s="10">
        <v>145</v>
      </c>
      <c r="B161" s="10">
        <v>3</v>
      </c>
      <c r="C161" s="8" t="s">
        <v>313</v>
      </c>
      <c r="D161" s="8" t="s">
        <v>319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24.95" customHeight="1">
      <c r="A162" s="10">
        <v>146</v>
      </c>
      <c r="B162" s="10">
        <v>4</v>
      </c>
      <c r="C162" s="8" t="s">
        <v>313</v>
      </c>
      <c r="D162" s="8" t="s">
        <v>321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24.95" customHeight="1">
      <c r="A163" s="10">
        <v>147</v>
      </c>
      <c r="B163" s="10">
        <v>5</v>
      </c>
      <c r="C163" s="8" t="s">
        <v>313</v>
      </c>
      <c r="D163" s="8" t="s">
        <v>323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24.95" customHeight="1">
      <c r="A164" s="10">
        <v>148</v>
      </c>
      <c r="B164" s="10">
        <v>6</v>
      </c>
      <c r="C164" s="8" t="s">
        <v>313</v>
      </c>
      <c r="D164" s="8" t="s">
        <v>325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24.95" customHeight="1">
      <c r="A165" s="10">
        <v>149</v>
      </c>
      <c r="B165" s="10">
        <v>7</v>
      </c>
      <c r="C165" s="8" t="s">
        <v>313</v>
      </c>
      <c r="D165" s="8" t="s">
        <v>327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24.95" customHeight="1">
      <c r="A166" s="10">
        <v>150</v>
      </c>
      <c r="B166" s="10">
        <v>8</v>
      </c>
      <c r="C166" s="8" t="s">
        <v>313</v>
      </c>
      <c r="D166" s="8" t="s">
        <v>329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24.95" customHeight="1">
      <c r="A167" s="10">
        <v>151</v>
      </c>
      <c r="B167" s="10">
        <v>9</v>
      </c>
      <c r="C167" s="8" t="s">
        <v>313</v>
      </c>
      <c r="D167" s="8" t="s">
        <v>331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24.95" customHeight="1">
      <c r="A168" s="10">
        <v>152</v>
      </c>
      <c r="B168" s="10">
        <v>10</v>
      </c>
      <c r="C168" s="8" t="s">
        <v>313</v>
      </c>
      <c r="D168" s="8" t="s">
        <v>333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24.95" customHeight="1">
      <c r="A169" s="10">
        <v>153</v>
      </c>
      <c r="B169" s="10">
        <v>11</v>
      </c>
      <c r="C169" s="8" t="s">
        <v>313</v>
      </c>
      <c r="D169" s="8" t="s">
        <v>335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24.95" customHeight="1">
      <c r="A170" s="10">
        <v>154</v>
      </c>
      <c r="B170" s="10">
        <v>12</v>
      </c>
      <c r="C170" s="8" t="s">
        <v>313</v>
      </c>
      <c r="D170" s="8" t="s">
        <v>337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24.95" customHeight="1">
      <c r="A171" s="10">
        <v>155</v>
      </c>
      <c r="B171" s="10">
        <v>13</v>
      </c>
      <c r="C171" s="8" t="s">
        <v>313</v>
      </c>
      <c r="D171" s="8" t="s">
        <v>339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24.95" customHeight="1">
      <c r="A172" s="10">
        <v>156</v>
      </c>
      <c r="B172" s="10">
        <v>14</v>
      </c>
      <c r="C172" s="8" t="s">
        <v>313</v>
      </c>
      <c r="D172" s="8" t="s">
        <v>195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24.95" customHeight="1">
      <c r="A173" s="3"/>
      <c r="B173" s="3"/>
      <c r="C173" s="7"/>
      <c r="D173" s="7" t="s">
        <v>10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24.95" customHeight="1">
      <c r="A174" s="3"/>
      <c r="B174" s="3"/>
      <c r="C174" s="7"/>
      <c r="D174" s="7" t="s">
        <v>15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</sheetData>
  <mergeCells count="9">
    <mergeCell ref="N3:P3"/>
    <mergeCell ref="H3:J3"/>
    <mergeCell ref="K3:M3"/>
    <mergeCell ref="B1:P1"/>
    <mergeCell ref="B2:B4"/>
    <mergeCell ref="C2:C4"/>
    <mergeCell ref="D2:D4"/>
    <mergeCell ref="H2:P2"/>
    <mergeCell ref="E3:G3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74"/>
  <sheetViews>
    <sheetView workbookViewId="0">
      <selection activeCell="A5" sqref="A5:D174"/>
    </sheetView>
  </sheetViews>
  <sheetFormatPr defaultColWidth="6.85546875" defaultRowHeight="24.95" customHeight="1"/>
  <cols>
    <col min="1" max="2" width="6.85546875" style="1"/>
    <col min="3" max="3" width="12.42578125" style="1" customWidth="1"/>
    <col min="4" max="4" width="19.140625" style="1" customWidth="1"/>
    <col min="5" max="16384" width="6.85546875" style="1"/>
  </cols>
  <sheetData>
    <row r="1" spans="1:16" ht="24.95" customHeight="1">
      <c r="B1" s="35" t="s">
        <v>26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7"/>
    </row>
    <row r="2" spans="1:16" ht="24.95" customHeight="1">
      <c r="B2" s="38" t="s">
        <v>0</v>
      </c>
      <c r="C2" s="38" t="s">
        <v>1</v>
      </c>
      <c r="D2" s="32" t="s">
        <v>2</v>
      </c>
      <c r="E2" s="36" t="s">
        <v>31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7"/>
    </row>
    <row r="3" spans="1:16" ht="24.95" customHeight="1">
      <c r="B3" s="39"/>
      <c r="C3" s="39"/>
      <c r="D3" s="41"/>
      <c r="E3" s="34" t="s">
        <v>40</v>
      </c>
      <c r="F3" s="31"/>
      <c r="G3" s="31"/>
      <c r="H3" s="34" t="s">
        <v>28</v>
      </c>
      <c r="I3" s="31"/>
      <c r="J3" s="31"/>
      <c r="K3" s="34" t="s">
        <v>29</v>
      </c>
      <c r="L3" s="31"/>
      <c r="M3" s="31"/>
      <c r="N3" s="35" t="s">
        <v>15</v>
      </c>
      <c r="O3" s="36"/>
      <c r="P3" s="37"/>
    </row>
    <row r="4" spans="1:16" ht="24.95" customHeight="1">
      <c r="B4" s="40"/>
      <c r="C4" s="40"/>
      <c r="D4" s="33"/>
      <c r="E4" s="3" t="s">
        <v>6</v>
      </c>
      <c r="F4" s="3" t="s">
        <v>8</v>
      </c>
      <c r="G4" s="3" t="s">
        <v>30</v>
      </c>
      <c r="H4" s="3" t="s">
        <v>13</v>
      </c>
      <c r="I4" s="3" t="s">
        <v>8</v>
      </c>
      <c r="J4" s="3" t="s">
        <v>30</v>
      </c>
      <c r="K4" s="3" t="s">
        <v>6</v>
      </c>
      <c r="L4" s="3" t="s">
        <v>8</v>
      </c>
      <c r="M4" s="3" t="s">
        <v>30</v>
      </c>
      <c r="N4" s="3" t="s">
        <v>6</v>
      </c>
      <c r="O4" s="3" t="s">
        <v>8</v>
      </c>
      <c r="P4" s="3" t="s">
        <v>30</v>
      </c>
    </row>
    <row r="5" spans="1:16" ht="24.95" customHeight="1">
      <c r="A5" s="10">
        <v>1</v>
      </c>
      <c r="B5" s="10">
        <v>1</v>
      </c>
      <c r="C5" s="8" t="s">
        <v>21</v>
      </c>
      <c r="D5" s="8" t="s">
        <v>45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4.95" customHeight="1">
      <c r="A6" s="10">
        <v>2</v>
      </c>
      <c r="B6" s="10">
        <v>2</v>
      </c>
      <c r="C6" s="8" t="s">
        <v>21</v>
      </c>
      <c r="D6" s="8" t="s">
        <v>46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4.95" customHeight="1">
      <c r="A7" s="10">
        <v>3</v>
      </c>
      <c r="B7" s="10">
        <v>3</v>
      </c>
      <c r="C7" s="8" t="s">
        <v>21</v>
      </c>
      <c r="D7" s="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4.95" customHeight="1">
      <c r="A8" s="10">
        <v>4</v>
      </c>
      <c r="B8" s="10">
        <v>4</v>
      </c>
      <c r="C8" s="8" t="s">
        <v>21</v>
      </c>
      <c r="D8" s="8" t="s">
        <v>48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4.95" customHeight="1">
      <c r="A9" s="10">
        <v>5</v>
      </c>
      <c r="B9" s="10">
        <v>5</v>
      </c>
      <c r="C9" s="8" t="s">
        <v>21</v>
      </c>
      <c r="D9" s="8" t="s">
        <v>49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4.95" customHeight="1">
      <c r="A10" s="10">
        <v>6</v>
      </c>
      <c r="B10" s="10">
        <v>6</v>
      </c>
      <c r="C10" s="8" t="s">
        <v>21</v>
      </c>
      <c r="D10" s="8" t="s">
        <v>50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4.95" customHeight="1">
      <c r="A11" s="10">
        <v>7</v>
      </c>
      <c r="B11" s="10">
        <v>7</v>
      </c>
      <c r="C11" s="8" t="s">
        <v>21</v>
      </c>
      <c r="D11" s="8" t="s">
        <v>51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4.95" customHeight="1">
      <c r="A12" s="10">
        <v>8</v>
      </c>
      <c r="B12" s="10">
        <v>8</v>
      </c>
      <c r="C12" s="8" t="s">
        <v>21</v>
      </c>
      <c r="D12" s="8" t="s">
        <v>41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4.95" customHeight="1">
      <c r="A13" s="10">
        <v>9</v>
      </c>
      <c r="B13" s="10">
        <v>9</v>
      </c>
      <c r="C13" s="8" t="s">
        <v>21</v>
      </c>
      <c r="D13" s="8" t="s">
        <v>42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4.95" customHeight="1">
      <c r="A14" s="10">
        <v>10</v>
      </c>
      <c r="B14" s="10">
        <v>10</v>
      </c>
      <c r="C14" s="8" t="s">
        <v>21</v>
      </c>
      <c r="D14" s="8" t="s">
        <v>43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4.95" customHeight="1">
      <c r="A15" s="10">
        <v>11</v>
      </c>
      <c r="B15" s="10">
        <v>11</v>
      </c>
      <c r="C15" s="8" t="s">
        <v>21</v>
      </c>
      <c r="D15" s="8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4.95" customHeight="1">
      <c r="A16" s="10">
        <v>12</v>
      </c>
      <c r="B16" s="10">
        <v>12</v>
      </c>
      <c r="C16" s="8" t="s">
        <v>21</v>
      </c>
      <c r="D16" s="8" t="s">
        <v>52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4" ht="24.95" customHeight="1">
      <c r="A17" s="3"/>
      <c r="B17" s="3"/>
      <c r="C17" s="7"/>
      <c r="D17" s="7" t="s">
        <v>10</v>
      </c>
    </row>
    <row r="18" spans="1:4" ht="24.95" customHeight="1">
      <c r="A18" s="10">
        <v>13</v>
      </c>
      <c r="B18" s="10">
        <v>1</v>
      </c>
      <c r="C18" s="8" t="s">
        <v>53</v>
      </c>
      <c r="D18" s="8" t="s">
        <v>58</v>
      </c>
    </row>
    <row r="19" spans="1:4" ht="24.95" customHeight="1">
      <c r="A19" s="10">
        <v>14</v>
      </c>
      <c r="B19" s="10">
        <v>2</v>
      </c>
      <c r="C19" s="8" t="s">
        <v>53</v>
      </c>
      <c r="D19" s="8" t="s">
        <v>59</v>
      </c>
    </row>
    <row r="20" spans="1:4" ht="24.95" customHeight="1">
      <c r="A20" s="10">
        <v>15</v>
      </c>
      <c r="B20" s="10">
        <v>3</v>
      </c>
      <c r="C20" s="8" t="s">
        <v>53</v>
      </c>
      <c r="D20" s="8" t="s">
        <v>61</v>
      </c>
    </row>
    <row r="21" spans="1:4" ht="24.95" customHeight="1">
      <c r="A21" s="10">
        <v>16</v>
      </c>
      <c r="B21" s="10">
        <v>4</v>
      </c>
      <c r="C21" s="8" t="s">
        <v>53</v>
      </c>
      <c r="D21" s="8" t="s">
        <v>63</v>
      </c>
    </row>
    <row r="22" spans="1:4" ht="24.95" customHeight="1">
      <c r="A22" s="10">
        <v>17</v>
      </c>
      <c r="B22" s="10">
        <v>5</v>
      </c>
      <c r="C22" s="8" t="s">
        <v>53</v>
      </c>
      <c r="D22" s="8" t="s">
        <v>65</v>
      </c>
    </row>
    <row r="23" spans="1:4" ht="24.95" customHeight="1">
      <c r="A23" s="10">
        <v>18</v>
      </c>
      <c r="B23" s="10">
        <v>6</v>
      </c>
      <c r="C23" s="8" t="s">
        <v>53</v>
      </c>
      <c r="D23" s="8" t="s">
        <v>67</v>
      </c>
    </row>
    <row r="24" spans="1:4" ht="24.95" customHeight="1">
      <c r="A24" s="10">
        <v>19</v>
      </c>
      <c r="B24" s="10">
        <v>7</v>
      </c>
      <c r="C24" s="8" t="s">
        <v>53</v>
      </c>
      <c r="D24" s="8" t="s">
        <v>53</v>
      </c>
    </row>
    <row r="25" spans="1:4" ht="24.95" customHeight="1">
      <c r="A25" s="10"/>
      <c r="B25" s="10"/>
      <c r="C25" s="7"/>
      <c r="D25" s="7" t="s">
        <v>10</v>
      </c>
    </row>
    <row r="26" spans="1:4" ht="24.95" customHeight="1">
      <c r="A26" s="10">
        <v>20</v>
      </c>
      <c r="B26" s="10">
        <v>1</v>
      </c>
      <c r="C26" s="8" t="s">
        <v>70</v>
      </c>
      <c r="D26" s="8" t="s">
        <v>71</v>
      </c>
    </row>
    <row r="27" spans="1:4" ht="24.95" customHeight="1">
      <c r="A27" s="10">
        <v>21</v>
      </c>
      <c r="B27" s="10">
        <v>2</v>
      </c>
      <c r="C27" s="8" t="s">
        <v>70</v>
      </c>
      <c r="D27" s="8" t="s">
        <v>73</v>
      </c>
    </row>
    <row r="28" spans="1:4" ht="24.95" customHeight="1">
      <c r="A28" s="10">
        <v>22</v>
      </c>
      <c r="B28" s="10">
        <v>3</v>
      </c>
      <c r="C28" s="8" t="s">
        <v>70</v>
      </c>
      <c r="D28" s="8" t="s">
        <v>75</v>
      </c>
    </row>
    <row r="29" spans="1:4" ht="24.95" customHeight="1">
      <c r="A29" s="10">
        <v>23</v>
      </c>
      <c r="B29" s="10">
        <v>4</v>
      </c>
      <c r="C29" s="8" t="s">
        <v>70</v>
      </c>
      <c r="D29" s="8" t="s">
        <v>77</v>
      </c>
    </row>
    <row r="30" spans="1:4" ht="24.95" customHeight="1">
      <c r="A30" s="10">
        <v>24</v>
      </c>
      <c r="B30" s="10">
        <v>5</v>
      </c>
      <c r="C30" s="8" t="s">
        <v>70</v>
      </c>
      <c r="D30" s="8" t="s">
        <v>79</v>
      </c>
    </row>
    <row r="31" spans="1:4" ht="24.95" customHeight="1">
      <c r="A31" s="10">
        <v>25</v>
      </c>
      <c r="B31" s="10">
        <v>6</v>
      </c>
      <c r="C31" s="8" t="s">
        <v>70</v>
      </c>
      <c r="D31" s="8" t="s">
        <v>81</v>
      </c>
    </row>
    <row r="32" spans="1:4" ht="24.95" customHeight="1">
      <c r="A32" s="10">
        <v>26</v>
      </c>
      <c r="B32" s="10">
        <v>7</v>
      </c>
      <c r="C32" s="8" t="s">
        <v>70</v>
      </c>
      <c r="D32" s="8" t="s">
        <v>83</v>
      </c>
    </row>
    <row r="33" spans="1:4" ht="24.95" customHeight="1">
      <c r="A33" s="10">
        <v>27</v>
      </c>
      <c r="B33" s="10">
        <v>8</v>
      </c>
      <c r="C33" s="8" t="s">
        <v>70</v>
      </c>
      <c r="D33" s="8" t="s">
        <v>85</v>
      </c>
    </row>
    <row r="34" spans="1:4" ht="24.95" customHeight="1">
      <c r="A34" s="10">
        <v>28</v>
      </c>
      <c r="B34" s="10">
        <v>9</v>
      </c>
      <c r="C34" s="8" t="s">
        <v>70</v>
      </c>
      <c r="D34" s="8" t="s">
        <v>87</v>
      </c>
    </row>
    <row r="35" spans="1:4" ht="24.95" customHeight="1">
      <c r="A35" s="10">
        <v>29</v>
      </c>
      <c r="B35" s="10">
        <v>10</v>
      </c>
      <c r="C35" s="8" t="s">
        <v>70</v>
      </c>
      <c r="D35" s="8" t="s">
        <v>89</v>
      </c>
    </row>
    <row r="36" spans="1:4" ht="24.95" customHeight="1">
      <c r="A36" s="3"/>
      <c r="B36" s="3"/>
      <c r="C36" s="7"/>
      <c r="D36" s="7" t="s">
        <v>10</v>
      </c>
    </row>
    <row r="37" spans="1:4" ht="24.95" customHeight="1">
      <c r="A37" s="10">
        <v>30</v>
      </c>
      <c r="B37" s="10">
        <v>1</v>
      </c>
      <c r="C37" s="8" t="s">
        <v>91</v>
      </c>
      <c r="D37" s="8" t="s">
        <v>92</v>
      </c>
    </row>
    <row r="38" spans="1:4" ht="24.95" customHeight="1">
      <c r="A38" s="10">
        <v>31</v>
      </c>
      <c r="B38" s="10">
        <v>2</v>
      </c>
      <c r="C38" s="8" t="s">
        <v>91</v>
      </c>
      <c r="D38" s="8" t="s">
        <v>94</v>
      </c>
    </row>
    <row r="39" spans="1:4" ht="24.95" customHeight="1">
      <c r="A39" s="10">
        <v>32</v>
      </c>
      <c r="B39" s="10">
        <v>3</v>
      </c>
      <c r="C39" s="8" t="s">
        <v>91</v>
      </c>
      <c r="D39" s="8" t="s">
        <v>96</v>
      </c>
    </row>
    <row r="40" spans="1:4" ht="24.95" customHeight="1">
      <c r="A40" s="10">
        <v>33</v>
      </c>
      <c r="B40" s="10">
        <v>4</v>
      </c>
      <c r="C40" s="8" t="s">
        <v>91</v>
      </c>
      <c r="D40" s="8" t="s">
        <v>98</v>
      </c>
    </row>
    <row r="41" spans="1:4" ht="24.95" customHeight="1">
      <c r="A41" s="10">
        <v>34</v>
      </c>
      <c r="B41" s="10">
        <v>5</v>
      </c>
      <c r="C41" s="8" t="s">
        <v>91</v>
      </c>
      <c r="D41" s="8" t="s">
        <v>100</v>
      </c>
    </row>
    <row r="42" spans="1:4" ht="24.95" customHeight="1">
      <c r="A42" s="10">
        <v>35</v>
      </c>
      <c r="B42" s="10">
        <v>6</v>
      </c>
      <c r="C42" s="8" t="s">
        <v>91</v>
      </c>
      <c r="D42" s="8" t="s">
        <v>102</v>
      </c>
    </row>
    <row r="43" spans="1:4" ht="24.95" customHeight="1">
      <c r="A43" s="10">
        <v>36</v>
      </c>
      <c r="B43" s="10">
        <v>7</v>
      </c>
      <c r="C43" s="8" t="s">
        <v>91</v>
      </c>
      <c r="D43" s="8" t="s">
        <v>104</v>
      </c>
    </row>
    <row r="44" spans="1:4" ht="24.95" customHeight="1">
      <c r="A44" s="10">
        <v>37</v>
      </c>
      <c r="B44" s="10">
        <v>8</v>
      </c>
      <c r="C44" s="8" t="s">
        <v>91</v>
      </c>
      <c r="D44" s="8" t="s">
        <v>106</v>
      </c>
    </row>
    <row r="45" spans="1:4" ht="24.95" customHeight="1">
      <c r="A45" s="10">
        <v>38</v>
      </c>
      <c r="B45" s="10">
        <v>9</v>
      </c>
      <c r="C45" s="8" t="s">
        <v>91</v>
      </c>
      <c r="D45" s="8" t="s">
        <v>108</v>
      </c>
    </row>
    <row r="46" spans="1:4" ht="24.95" customHeight="1">
      <c r="A46" s="10">
        <v>39</v>
      </c>
      <c r="B46" s="10">
        <v>10</v>
      </c>
      <c r="C46" s="8" t="s">
        <v>91</v>
      </c>
      <c r="D46" s="8" t="s">
        <v>110</v>
      </c>
    </row>
    <row r="47" spans="1:4" ht="24.95" customHeight="1">
      <c r="A47" s="10">
        <v>40</v>
      </c>
      <c r="B47" s="10">
        <v>11</v>
      </c>
      <c r="C47" s="8" t="s">
        <v>91</v>
      </c>
      <c r="D47" s="8" t="s">
        <v>112</v>
      </c>
    </row>
    <row r="48" spans="1:4" ht="24.95" customHeight="1">
      <c r="A48" s="3"/>
      <c r="B48" s="3"/>
      <c r="C48" s="7"/>
      <c r="D48" s="7" t="s">
        <v>10</v>
      </c>
    </row>
    <row r="49" spans="1:4" ht="24.95" customHeight="1">
      <c r="A49" s="10">
        <v>41</v>
      </c>
      <c r="B49" s="10">
        <v>1</v>
      </c>
      <c r="C49" s="8" t="s">
        <v>114</v>
      </c>
      <c r="D49" s="8" t="s">
        <v>115</v>
      </c>
    </row>
    <row r="50" spans="1:4" ht="24.95" customHeight="1">
      <c r="A50" s="10">
        <v>42</v>
      </c>
      <c r="B50" s="10">
        <v>2</v>
      </c>
      <c r="C50" s="8" t="s">
        <v>114</v>
      </c>
      <c r="D50" s="8" t="s">
        <v>117</v>
      </c>
    </row>
    <row r="51" spans="1:4" ht="24.95" customHeight="1">
      <c r="A51" s="10">
        <v>43</v>
      </c>
      <c r="B51" s="10">
        <v>3</v>
      </c>
      <c r="C51" s="8" t="s">
        <v>114</v>
      </c>
      <c r="D51" s="8" t="s">
        <v>119</v>
      </c>
    </row>
    <row r="52" spans="1:4" ht="24.95" customHeight="1">
      <c r="A52" s="10">
        <v>44</v>
      </c>
      <c r="B52" s="10">
        <v>4</v>
      </c>
      <c r="C52" s="8" t="s">
        <v>114</v>
      </c>
      <c r="D52" s="8" t="s">
        <v>121</v>
      </c>
    </row>
    <row r="53" spans="1:4" ht="24.95" customHeight="1">
      <c r="A53" s="10">
        <v>45</v>
      </c>
      <c r="B53" s="10">
        <v>5</v>
      </c>
      <c r="C53" s="8" t="s">
        <v>114</v>
      </c>
      <c r="D53" s="8" t="s">
        <v>123</v>
      </c>
    </row>
    <row r="54" spans="1:4" ht="24.95" customHeight="1">
      <c r="A54" s="10">
        <v>46</v>
      </c>
      <c r="B54" s="10">
        <v>6</v>
      </c>
      <c r="C54" s="8" t="s">
        <v>114</v>
      </c>
      <c r="D54" s="8" t="s">
        <v>125</v>
      </c>
    </row>
    <row r="55" spans="1:4" ht="24.95" customHeight="1">
      <c r="A55" s="10">
        <v>47</v>
      </c>
      <c r="B55" s="10">
        <v>7</v>
      </c>
      <c r="C55" s="8" t="s">
        <v>114</v>
      </c>
      <c r="D55" s="8" t="s">
        <v>127</v>
      </c>
    </row>
    <row r="56" spans="1:4" ht="24.95" customHeight="1">
      <c r="A56" s="10">
        <v>48</v>
      </c>
      <c r="B56" s="10">
        <v>8</v>
      </c>
      <c r="C56" s="8" t="s">
        <v>114</v>
      </c>
      <c r="D56" s="8" t="s">
        <v>129</v>
      </c>
    </row>
    <row r="57" spans="1:4" ht="24.95" customHeight="1">
      <c r="A57" s="10">
        <v>49</v>
      </c>
      <c r="B57" s="10">
        <v>9</v>
      </c>
      <c r="C57" s="8" t="s">
        <v>114</v>
      </c>
      <c r="D57" s="8" t="s">
        <v>131</v>
      </c>
    </row>
    <row r="58" spans="1:4" ht="24.95" customHeight="1">
      <c r="A58" s="10">
        <v>50</v>
      </c>
      <c r="B58" s="10">
        <v>10</v>
      </c>
      <c r="C58" s="8" t="s">
        <v>114</v>
      </c>
      <c r="D58" s="8" t="s">
        <v>133</v>
      </c>
    </row>
    <row r="59" spans="1:4" ht="24.95" customHeight="1">
      <c r="A59" s="10">
        <v>51</v>
      </c>
      <c r="B59" s="10">
        <v>11</v>
      </c>
      <c r="C59" s="8" t="s">
        <v>114</v>
      </c>
      <c r="D59" s="8" t="s">
        <v>135</v>
      </c>
    </row>
    <row r="60" spans="1:4" ht="24.95" customHeight="1">
      <c r="A60" s="10">
        <v>52</v>
      </c>
      <c r="B60" s="10">
        <v>12</v>
      </c>
      <c r="C60" s="8" t="s">
        <v>114</v>
      </c>
      <c r="D60" s="8" t="s">
        <v>137</v>
      </c>
    </row>
    <row r="61" spans="1:4" ht="24.95" customHeight="1">
      <c r="A61" s="10">
        <v>53</v>
      </c>
      <c r="B61" s="10">
        <v>13</v>
      </c>
      <c r="C61" s="8" t="s">
        <v>114</v>
      </c>
      <c r="D61" s="8" t="s">
        <v>139</v>
      </c>
    </row>
    <row r="62" spans="1:4" ht="24.95" customHeight="1">
      <c r="A62" s="10">
        <v>54</v>
      </c>
      <c r="B62" s="10">
        <v>14</v>
      </c>
      <c r="C62" s="8" t="s">
        <v>114</v>
      </c>
      <c r="D62" s="8" t="s">
        <v>141</v>
      </c>
    </row>
    <row r="63" spans="1:4" ht="24.95" customHeight="1">
      <c r="A63" s="10">
        <v>55</v>
      </c>
      <c r="B63" s="10">
        <v>15</v>
      </c>
      <c r="C63" s="8" t="s">
        <v>114</v>
      </c>
      <c r="D63" s="8" t="s">
        <v>143</v>
      </c>
    </row>
    <row r="64" spans="1:4" ht="24.95" customHeight="1">
      <c r="A64" s="10">
        <v>56</v>
      </c>
      <c r="B64" s="10">
        <v>16</v>
      </c>
      <c r="C64" s="8" t="s">
        <v>114</v>
      </c>
      <c r="D64" s="8" t="s">
        <v>145</v>
      </c>
    </row>
    <row r="65" spans="1:4" ht="24.95" customHeight="1">
      <c r="A65" s="10">
        <v>57</v>
      </c>
      <c r="B65" s="10">
        <v>17</v>
      </c>
      <c r="C65" s="8" t="s">
        <v>114</v>
      </c>
      <c r="D65" s="8" t="s">
        <v>147</v>
      </c>
    </row>
    <row r="66" spans="1:4" ht="24.95" customHeight="1">
      <c r="A66" s="10">
        <v>58</v>
      </c>
      <c r="B66" s="10">
        <v>18</v>
      </c>
      <c r="C66" s="8" t="s">
        <v>114</v>
      </c>
      <c r="D66" s="8" t="s">
        <v>149</v>
      </c>
    </row>
    <row r="67" spans="1:4" ht="24.95" customHeight="1">
      <c r="A67" s="10">
        <v>59</v>
      </c>
      <c r="B67" s="10">
        <v>19</v>
      </c>
      <c r="C67" s="8" t="s">
        <v>114</v>
      </c>
      <c r="D67" s="8" t="s">
        <v>151</v>
      </c>
    </row>
    <row r="68" spans="1:4" ht="24.95" customHeight="1">
      <c r="A68" s="10">
        <v>60</v>
      </c>
      <c r="B68" s="10">
        <v>20</v>
      </c>
      <c r="C68" s="8" t="s">
        <v>114</v>
      </c>
      <c r="D68" s="8" t="s">
        <v>153</v>
      </c>
    </row>
    <row r="69" spans="1:4" ht="24.95" customHeight="1">
      <c r="A69" s="10">
        <v>61</v>
      </c>
      <c r="B69" s="10">
        <v>21</v>
      </c>
      <c r="C69" s="8" t="s">
        <v>114</v>
      </c>
      <c r="D69" s="8" t="s">
        <v>155</v>
      </c>
    </row>
    <row r="70" spans="1:4" ht="24.95" customHeight="1">
      <c r="A70" s="10">
        <v>62</v>
      </c>
      <c r="B70" s="10">
        <v>22</v>
      </c>
      <c r="C70" s="8" t="s">
        <v>114</v>
      </c>
      <c r="D70" s="8" t="s">
        <v>157</v>
      </c>
    </row>
    <row r="71" spans="1:4" ht="24.95" customHeight="1">
      <c r="A71" s="3"/>
      <c r="B71" s="3"/>
      <c r="C71" s="7"/>
      <c r="D71" s="7" t="s">
        <v>10</v>
      </c>
    </row>
    <row r="72" spans="1:4" ht="24.95" customHeight="1">
      <c r="A72" s="10">
        <v>63</v>
      </c>
      <c r="B72" s="10">
        <v>1</v>
      </c>
      <c r="C72" s="8" t="s">
        <v>158</v>
      </c>
      <c r="D72" s="8" t="s">
        <v>159</v>
      </c>
    </row>
    <row r="73" spans="1:4" ht="24.95" customHeight="1">
      <c r="A73" s="10">
        <v>64</v>
      </c>
      <c r="B73" s="10">
        <v>2</v>
      </c>
      <c r="C73" s="8" t="s">
        <v>158</v>
      </c>
      <c r="D73" s="8" t="s">
        <v>161</v>
      </c>
    </row>
    <row r="74" spans="1:4" ht="24.95" customHeight="1">
      <c r="A74" s="10">
        <v>65</v>
      </c>
      <c r="B74" s="10">
        <v>3</v>
      </c>
      <c r="C74" s="8" t="s">
        <v>158</v>
      </c>
      <c r="D74" s="8" t="s">
        <v>163</v>
      </c>
    </row>
    <row r="75" spans="1:4" ht="24.95" customHeight="1">
      <c r="A75" s="10">
        <v>66</v>
      </c>
      <c r="B75" s="10">
        <v>4</v>
      </c>
      <c r="C75" s="8" t="s">
        <v>158</v>
      </c>
      <c r="D75" s="8" t="s">
        <v>165</v>
      </c>
    </row>
    <row r="76" spans="1:4" ht="24.95" customHeight="1">
      <c r="A76" s="10">
        <v>67</v>
      </c>
      <c r="B76" s="10">
        <v>5</v>
      </c>
      <c r="C76" s="8" t="s">
        <v>158</v>
      </c>
      <c r="D76" s="8" t="s">
        <v>167</v>
      </c>
    </row>
    <row r="77" spans="1:4" ht="24.95" customHeight="1">
      <c r="A77" s="10">
        <v>68</v>
      </c>
      <c r="B77" s="10">
        <v>6</v>
      </c>
      <c r="C77" s="8" t="s">
        <v>158</v>
      </c>
      <c r="D77" s="8" t="s">
        <v>169</v>
      </c>
    </row>
    <row r="78" spans="1:4" ht="24.95" customHeight="1">
      <c r="A78" s="10">
        <v>69</v>
      </c>
      <c r="B78" s="10">
        <v>7</v>
      </c>
      <c r="C78" s="8" t="s">
        <v>158</v>
      </c>
      <c r="D78" s="8" t="s">
        <v>171</v>
      </c>
    </row>
    <row r="79" spans="1:4" ht="24.95" customHeight="1">
      <c r="A79" s="10">
        <v>70</v>
      </c>
      <c r="B79" s="10">
        <v>8</v>
      </c>
      <c r="C79" s="8" t="s">
        <v>158</v>
      </c>
      <c r="D79" s="8" t="s">
        <v>173</v>
      </c>
    </row>
    <row r="80" spans="1:4" ht="24.95" customHeight="1">
      <c r="A80" s="10">
        <v>71</v>
      </c>
      <c r="B80" s="10">
        <v>9</v>
      </c>
      <c r="C80" s="8" t="s">
        <v>158</v>
      </c>
      <c r="D80" s="8" t="s">
        <v>175</v>
      </c>
    </row>
    <row r="81" spans="1:4" ht="24.95" customHeight="1">
      <c r="A81" s="3"/>
      <c r="B81" s="3"/>
      <c r="C81" s="7"/>
      <c r="D81" s="7" t="s">
        <v>10</v>
      </c>
    </row>
    <row r="82" spans="1:4" ht="24.95" customHeight="1">
      <c r="A82" s="10">
        <v>72</v>
      </c>
      <c r="B82" s="10">
        <v>1</v>
      </c>
      <c r="C82" s="8" t="s">
        <v>177</v>
      </c>
      <c r="D82" s="8" t="s">
        <v>177</v>
      </c>
    </row>
    <row r="83" spans="1:4" ht="24.95" customHeight="1">
      <c r="A83" s="10">
        <v>73</v>
      </c>
      <c r="B83" s="10">
        <v>2</v>
      </c>
      <c r="C83" s="8" t="s">
        <v>177</v>
      </c>
      <c r="D83" s="8" t="s">
        <v>179</v>
      </c>
    </row>
    <row r="84" spans="1:4" ht="24.95" customHeight="1">
      <c r="A84" s="10">
        <v>74</v>
      </c>
      <c r="B84" s="10">
        <v>3</v>
      </c>
      <c r="C84" s="8" t="s">
        <v>177</v>
      </c>
      <c r="D84" s="8" t="s">
        <v>181</v>
      </c>
    </row>
    <row r="85" spans="1:4" ht="24.95" customHeight="1">
      <c r="A85" s="10">
        <v>75</v>
      </c>
      <c r="B85" s="3">
        <v>4</v>
      </c>
      <c r="C85" s="7" t="s">
        <v>177</v>
      </c>
      <c r="D85" s="7" t="s">
        <v>183</v>
      </c>
    </row>
    <row r="86" spans="1:4" ht="24.95" customHeight="1">
      <c r="A86" s="10">
        <v>76</v>
      </c>
      <c r="B86" s="10">
        <v>5</v>
      </c>
      <c r="C86" s="8" t="s">
        <v>177</v>
      </c>
      <c r="D86" s="8" t="s">
        <v>185</v>
      </c>
    </row>
    <row r="87" spans="1:4" ht="24.95" customHeight="1">
      <c r="A87" s="10">
        <v>77</v>
      </c>
      <c r="B87" s="10">
        <v>6</v>
      </c>
      <c r="C87" s="8" t="s">
        <v>177</v>
      </c>
      <c r="D87" s="8" t="s">
        <v>187</v>
      </c>
    </row>
    <row r="88" spans="1:4" ht="24.95" customHeight="1">
      <c r="A88" s="10">
        <v>78</v>
      </c>
      <c r="B88" s="10">
        <v>7</v>
      </c>
      <c r="C88" s="8" t="s">
        <v>177</v>
      </c>
      <c r="D88" s="8" t="s">
        <v>189</v>
      </c>
    </row>
    <row r="89" spans="1:4" ht="24.95" customHeight="1">
      <c r="A89" s="10">
        <v>79</v>
      </c>
      <c r="B89" s="10">
        <v>8</v>
      </c>
      <c r="C89" s="8" t="s">
        <v>177</v>
      </c>
      <c r="D89" s="8" t="s">
        <v>191</v>
      </c>
    </row>
    <row r="90" spans="1:4" ht="24.95" customHeight="1">
      <c r="A90" s="10">
        <v>80</v>
      </c>
      <c r="B90" s="13">
        <v>9</v>
      </c>
      <c r="C90" s="14" t="s">
        <v>177</v>
      </c>
      <c r="D90" s="14" t="s">
        <v>193</v>
      </c>
    </row>
    <row r="91" spans="1:4" ht="24.95" customHeight="1">
      <c r="A91" s="10">
        <v>81</v>
      </c>
      <c r="B91" s="13">
        <v>10</v>
      </c>
      <c r="C91" s="14" t="s">
        <v>177</v>
      </c>
      <c r="D91" s="14" t="s">
        <v>195</v>
      </c>
    </row>
    <row r="92" spans="1:4" ht="24.95" customHeight="1">
      <c r="A92" s="3"/>
      <c r="B92" s="3"/>
      <c r="C92" s="7"/>
      <c r="D92" s="7" t="s">
        <v>10</v>
      </c>
    </row>
    <row r="93" spans="1:4" ht="24.95" customHeight="1">
      <c r="A93" s="10">
        <v>82</v>
      </c>
      <c r="B93" s="10">
        <v>1</v>
      </c>
      <c r="C93" s="8" t="s">
        <v>196</v>
      </c>
      <c r="D93" s="8" t="s">
        <v>197</v>
      </c>
    </row>
    <row r="94" spans="1:4" ht="24.95" customHeight="1">
      <c r="A94" s="10">
        <v>83</v>
      </c>
      <c r="B94" s="10">
        <v>2</v>
      </c>
      <c r="C94" s="8" t="s">
        <v>196</v>
      </c>
      <c r="D94" s="8" t="s">
        <v>199</v>
      </c>
    </row>
    <row r="95" spans="1:4" ht="24.95" customHeight="1">
      <c r="A95" s="10">
        <v>84</v>
      </c>
      <c r="B95" s="10">
        <v>3</v>
      </c>
      <c r="C95" s="8" t="s">
        <v>196</v>
      </c>
      <c r="D95" s="8" t="s">
        <v>201</v>
      </c>
    </row>
    <row r="96" spans="1:4" ht="24.95" customHeight="1">
      <c r="A96" s="10">
        <v>85</v>
      </c>
      <c r="B96" s="10">
        <v>4</v>
      </c>
      <c r="C96" s="8" t="s">
        <v>196</v>
      </c>
      <c r="D96" s="8" t="s">
        <v>203</v>
      </c>
    </row>
    <row r="97" spans="1:4" ht="24.95" customHeight="1">
      <c r="A97" s="10">
        <v>86</v>
      </c>
      <c r="B97" s="10">
        <v>5</v>
      </c>
      <c r="C97" s="8" t="s">
        <v>196</v>
      </c>
      <c r="D97" s="8" t="s">
        <v>205</v>
      </c>
    </row>
    <row r="98" spans="1:4" ht="24.95" customHeight="1">
      <c r="A98" s="10">
        <v>87</v>
      </c>
      <c r="B98" s="10">
        <v>6</v>
      </c>
      <c r="C98" s="8" t="s">
        <v>196</v>
      </c>
      <c r="D98" s="8" t="s">
        <v>207</v>
      </c>
    </row>
    <row r="99" spans="1:4" ht="24.95" customHeight="1">
      <c r="A99" s="10">
        <v>88</v>
      </c>
      <c r="B99" s="10">
        <v>7</v>
      </c>
      <c r="C99" s="8" t="s">
        <v>196</v>
      </c>
      <c r="D99" s="8" t="s">
        <v>209</v>
      </c>
    </row>
    <row r="100" spans="1:4" ht="24.95" customHeight="1">
      <c r="A100" s="10">
        <v>89</v>
      </c>
      <c r="B100" s="10">
        <v>8</v>
      </c>
      <c r="C100" s="8" t="s">
        <v>196</v>
      </c>
      <c r="D100" s="8" t="s">
        <v>181</v>
      </c>
    </row>
    <row r="101" spans="1:4" ht="24.95" customHeight="1">
      <c r="A101" s="3"/>
      <c r="B101" s="3"/>
      <c r="C101" s="7"/>
      <c r="D101" s="7" t="s">
        <v>10</v>
      </c>
    </row>
    <row r="102" spans="1:4" ht="24.95" customHeight="1">
      <c r="A102" s="10">
        <v>90</v>
      </c>
      <c r="B102" s="10">
        <v>1</v>
      </c>
      <c r="C102" s="8" t="s">
        <v>211</v>
      </c>
      <c r="D102" s="8" t="s">
        <v>212</v>
      </c>
    </row>
    <row r="103" spans="1:4" ht="24.95" customHeight="1">
      <c r="A103" s="10">
        <v>91</v>
      </c>
      <c r="B103" s="10">
        <v>2</v>
      </c>
      <c r="C103" s="8" t="s">
        <v>211</v>
      </c>
      <c r="D103" s="8" t="s">
        <v>214</v>
      </c>
    </row>
    <row r="104" spans="1:4" ht="24.95" customHeight="1">
      <c r="A104" s="10">
        <v>92</v>
      </c>
      <c r="B104" s="10">
        <v>3</v>
      </c>
      <c r="C104" s="8" t="s">
        <v>211</v>
      </c>
      <c r="D104" s="8" t="s">
        <v>216</v>
      </c>
    </row>
    <row r="105" spans="1:4" ht="24.95" customHeight="1">
      <c r="A105" s="10">
        <v>93</v>
      </c>
      <c r="B105" s="10">
        <v>4</v>
      </c>
      <c r="C105" s="8" t="s">
        <v>211</v>
      </c>
      <c r="D105" s="8" t="s">
        <v>218</v>
      </c>
    </row>
    <row r="106" spans="1:4" ht="24.95" customHeight="1">
      <c r="A106" s="10">
        <v>94</v>
      </c>
      <c r="B106" s="10">
        <v>5</v>
      </c>
      <c r="C106" s="8" t="s">
        <v>211</v>
      </c>
      <c r="D106" s="8" t="s">
        <v>220</v>
      </c>
    </row>
    <row r="107" spans="1:4" ht="24.95" customHeight="1">
      <c r="A107" s="10">
        <v>95</v>
      </c>
      <c r="B107" s="10">
        <v>6</v>
      </c>
      <c r="C107" s="8" t="s">
        <v>211</v>
      </c>
      <c r="D107" s="8" t="s">
        <v>222</v>
      </c>
    </row>
    <row r="108" spans="1:4" ht="24.95" customHeight="1">
      <c r="A108" s="10">
        <v>96</v>
      </c>
      <c r="B108" s="10">
        <v>7</v>
      </c>
      <c r="C108" s="8" t="s">
        <v>211</v>
      </c>
      <c r="D108" s="8" t="s">
        <v>224</v>
      </c>
    </row>
    <row r="109" spans="1:4" ht="24.95" customHeight="1">
      <c r="A109" s="10">
        <v>97</v>
      </c>
      <c r="B109" s="10">
        <v>8</v>
      </c>
      <c r="C109" s="8" t="s">
        <v>211</v>
      </c>
      <c r="D109" s="8" t="s">
        <v>225</v>
      </c>
    </row>
    <row r="110" spans="1:4" ht="24.95" customHeight="1">
      <c r="A110" s="10">
        <v>98</v>
      </c>
      <c r="B110" s="10">
        <v>9</v>
      </c>
      <c r="C110" s="8" t="s">
        <v>211</v>
      </c>
      <c r="D110" s="8" t="s">
        <v>227</v>
      </c>
    </row>
    <row r="111" spans="1:4" ht="24.95" customHeight="1">
      <c r="A111" s="10">
        <v>99</v>
      </c>
      <c r="B111" s="10">
        <v>10</v>
      </c>
      <c r="C111" s="8" t="s">
        <v>211</v>
      </c>
      <c r="D111" s="8" t="s">
        <v>229</v>
      </c>
    </row>
    <row r="112" spans="1:4" ht="24.95" customHeight="1">
      <c r="A112" s="3"/>
      <c r="B112" s="3"/>
      <c r="C112" s="7"/>
      <c r="D112" s="7" t="s">
        <v>10</v>
      </c>
    </row>
    <row r="113" spans="1:4" ht="24.95" customHeight="1">
      <c r="A113" s="10">
        <v>100</v>
      </c>
      <c r="B113" s="10">
        <v>1</v>
      </c>
      <c r="C113" s="8" t="s">
        <v>230</v>
      </c>
      <c r="D113" s="8" t="s">
        <v>231</v>
      </c>
    </row>
    <row r="114" spans="1:4" ht="24.95" customHeight="1">
      <c r="A114" s="13">
        <v>101</v>
      </c>
      <c r="B114" s="13">
        <v>2</v>
      </c>
      <c r="C114" s="14" t="s">
        <v>230</v>
      </c>
      <c r="D114" s="14" t="s">
        <v>232</v>
      </c>
    </row>
    <row r="115" spans="1:4" ht="24.95" customHeight="1">
      <c r="A115" s="10">
        <v>102</v>
      </c>
      <c r="B115" s="13">
        <v>3</v>
      </c>
      <c r="C115" s="14" t="s">
        <v>230</v>
      </c>
      <c r="D115" s="14" t="s">
        <v>233</v>
      </c>
    </row>
    <row r="116" spans="1:4" ht="24.95" customHeight="1">
      <c r="A116" s="13">
        <v>103</v>
      </c>
      <c r="B116" s="10">
        <v>4</v>
      </c>
      <c r="C116" s="8" t="s">
        <v>230</v>
      </c>
      <c r="D116" s="8" t="s">
        <v>234</v>
      </c>
    </row>
    <row r="117" spans="1:4" ht="24.95" customHeight="1">
      <c r="A117" s="10">
        <v>104</v>
      </c>
      <c r="B117" s="13">
        <v>5</v>
      </c>
      <c r="C117" s="14" t="s">
        <v>230</v>
      </c>
      <c r="D117" s="14" t="s">
        <v>235</v>
      </c>
    </row>
    <row r="118" spans="1:4" ht="24.95" customHeight="1">
      <c r="A118" s="13">
        <v>105</v>
      </c>
      <c r="B118" s="10">
        <v>6</v>
      </c>
      <c r="C118" s="8" t="s">
        <v>230</v>
      </c>
      <c r="D118" s="8" t="s">
        <v>236</v>
      </c>
    </row>
    <row r="119" spans="1:4" ht="24.95" customHeight="1">
      <c r="A119" s="10">
        <v>106</v>
      </c>
      <c r="B119" s="10">
        <v>7</v>
      </c>
      <c r="C119" s="8" t="s">
        <v>230</v>
      </c>
      <c r="D119" s="8" t="s">
        <v>230</v>
      </c>
    </row>
    <row r="120" spans="1:4" ht="24.95" customHeight="1">
      <c r="A120" s="13">
        <v>107</v>
      </c>
      <c r="B120" s="10">
        <v>8</v>
      </c>
      <c r="C120" s="8" t="s">
        <v>230</v>
      </c>
      <c r="D120" s="8" t="s">
        <v>237</v>
      </c>
    </row>
    <row r="121" spans="1:4" ht="24.95" customHeight="1">
      <c r="A121" s="10">
        <v>108</v>
      </c>
      <c r="B121" s="10">
        <v>9</v>
      </c>
      <c r="C121" s="8" t="s">
        <v>230</v>
      </c>
      <c r="D121" s="8" t="s">
        <v>238</v>
      </c>
    </row>
    <row r="122" spans="1:4" ht="24.95" customHeight="1">
      <c r="A122" s="13">
        <v>109</v>
      </c>
      <c r="B122" s="10">
        <v>10</v>
      </c>
      <c r="C122" s="8" t="s">
        <v>230</v>
      </c>
      <c r="D122" s="8" t="s">
        <v>239</v>
      </c>
    </row>
    <row r="123" spans="1:4" ht="24.95" customHeight="1">
      <c r="A123" s="10">
        <v>110</v>
      </c>
      <c r="B123" s="10">
        <v>11</v>
      </c>
      <c r="C123" s="8" t="s">
        <v>230</v>
      </c>
      <c r="D123" s="8" t="s">
        <v>240</v>
      </c>
    </row>
    <row r="124" spans="1:4" ht="24.95" customHeight="1">
      <c r="A124" s="13">
        <v>111</v>
      </c>
      <c r="B124" s="10">
        <v>12</v>
      </c>
      <c r="C124" s="8" t="s">
        <v>230</v>
      </c>
      <c r="D124" s="8" t="s">
        <v>241</v>
      </c>
    </row>
    <row r="125" spans="1:4" ht="24.95" customHeight="1">
      <c r="A125" s="10">
        <v>112</v>
      </c>
      <c r="B125" s="10">
        <v>13</v>
      </c>
      <c r="C125" s="8" t="s">
        <v>230</v>
      </c>
      <c r="D125" s="8" t="s">
        <v>242</v>
      </c>
    </row>
    <row r="126" spans="1:4" ht="24.95" customHeight="1">
      <c r="A126" s="13">
        <v>113</v>
      </c>
      <c r="B126" s="10">
        <v>14</v>
      </c>
      <c r="C126" s="8" t="s">
        <v>230</v>
      </c>
      <c r="D126" s="8" t="s">
        <v>243</v>
      </c>
    </row>
    <row r="127" spans="1:4" ht="24.95" customHeight="1">
      <c r="A127" s="3"/>
      <c r="B127" s="3"/>
      <c r="C127" s="7"/>
      <c r="D127" s="7" t="s">
        <v>10</v>
      </c>
    </row>
    <row r="128" spans="1:4" ht="24.95" customHeight="1">
      <c r="A128" s="17">
        <v>114</v>
      </c>
      <c r="B128" s="17">
        <v>1</v>
      </c>
      <c r="C128" s="16" t="s">
        <v>258</v>
      </c>
      <c r="D128" s="16" t="s">
        <v>258</v>
      </c>
    </row>
    <row r="129" spans="1:4" ht="24.95" customHeight="1">
      <c r="A129" s="17">
        <v>115</v>
      </c>
      <c r="B129" s="17">
        <v>2</v>
      </c>
      <c r="C129" s="16" t="s">
        <v>258</v>
      </c>
      <c r="D129" s="16" t="s">
        <v>260</v>
      </c>
    </row>
    <row r="130" spans="1:4" ht="24.95" customHeight="1">
      <c r="A130" s="17">
        <v>116</v>
      </c>
      <c r="B130" s="17">
        <v>3</v>
      </c>
      <c r="C130" s="16" t="s">
        <v>258</v>
      </c>
      <c r="D130" s="16" t="s">
        <v>261</v>
      </c>
    </row>
    <row r="131" spans="1:4" ht="24.95" customHeight="1">
      <c r="A131" s="17">
        <v>117</v>
      </c>
      <c r="B131" s="17">
        <v>4</v>
      </c>
      <c r="C131" s="16" t="s">
        <v>258</v>
      </c>
      <c r="D131" s="16" t="s">
        <v>259</v>
      </c>
    </row>
    <row r="132" spans="1:4" ht="24.95" customHeight="1">
      <c r="A132" s="17">
        <v>118</v>
      </c>
      <c r="B132" s="17">
        <v>5</v>
      </c>
      <c r="C132" s="16" t="s">
        <v>258</v>
      </c>
      <c r="D132" s="16" t="s">
        <v>262</v>
      </c>
    </row>
    <row r="133" spans="1:4" ht="24.95" customHeight="1">
      <c r="A133" s="17">
        <v>119</v>
      </c>
      <c r="B133" s="17">
        <v>6</v>
      </c>
      <c r="C133" s="16" t="s">
        <v>258</v>
      </c>
      <c r="D133" s="16" t="s">
        <v>263</v>
      </c>
    </row>
    <row r="134" spans="1:4" ht="24.95" customHeight="1">
      <c r="A134" s="17">
        <v>120</v>
      </c>
      <c r="B134" s="17">
        <v>7</v>
      </c>
      <c r="C134" s="16" t="s">
        <v>258</v>
      </c>
      <c r="D134" s="16" t="s">
        <v>264</v>
      </c>
    </row>
    <row r="135" spans="1:4" ht="24.95" customHeight="1">
      <c r="A135" s="17">
        <v>121</v>
      </c>
      <c r="B135" s="13">
        <v>8</v>
      </c>
      <c r="C135" s="14" t="s">
        <v>258</v>
      </c>
      <c r="D135" s="14" t="s">
        <v>265</v>
      </c>
    </row>
    <row r="136" spans="1:4" ht="24.95" customHeight="1">
      <c r="A136" s="17">
        <v>122</v>
      </c>
      <c r="B136" s="17">
        <v>9</v>
      </c>
      <c r="C136" s="16" t="s">
        <v>258</v>
      </c>
      <c r="D136" s="16" t="s">
        <v>266</v>
      </c>
    </row>
    <row r="137" spans="1:4" ht="24.95" customHeight="1">
      <c r="A137" s="17">
        <v>123</v>
      </c>
      <c r="B137" s="13">
        <v>10</v>
      </c>
      <c r="C137" s="14" t="s">
        <v>258</v>
      </c>
      <c r="D137" s="14" t="s">
        <v>267</v>
      </c>
    </row>
    <row r="138" spans="1:4" ht="24.95" customHeight="1">
      <c r="A138" s="17">
        <v>124</v>
      </c>
      <c r="B138" s="17">
        <v>11</v>
      </c>
      <c r="C138" s="16" t="s">
        <v>258</v>
      </c>
      <c r="D138" s="16" t="s">
        <v>268</v>
      </c>
    </row>
    <row r="139" spans="1:4" ht="24.95" customHeight="1">
      <c r="A139" s="17">
        <v>125</v>
      </c>
      <c r="B139" s="17">
        <v>12</v>
      </c>
      <c r="C139" s="16" t="s">
        <v>258</v>
      </c>
      <c r="D139" s="16" t="s">
        <v>269</v>
      </c>
    </row>
    <row r="140" spans="1:4" ht="24.95" customHeight="1">
      <c r="A140" s="19"/>
      <c r="B140" s="19"/>
      <c r="C140" s="20"/>
      <c r="D140" s="20" t="s">
        <v>10</v>
      </c>
    </row>
    <row r="141" spans="1:4" ht="24.95" customHeight="1">
      <c r="A141" s="17">
        <v>126</v>
      </c>
      <c r="B141" s="17">
        <v>1</v>
      </c>
      <c r="C141" s="16" t="s">
        <v>281</v>
      </c>
      <c r="D141" s="16" t="s">
        <v>282</v>
      </c>
    </row>
    <row r="142" spans="1:4" ht="24.95" customHeight="1">
      <c r="A142" s="10">
        <v>127</v>
      </c>
      <c r="B142" s="10">
        <v>2</v>
      </c>
      <c r="C142" s="16" t="s">
        <v>281</v>
      </c>
      <c r="D142" s="8" t="s">
        <v>284</v>
      </c>
    </row>
    <row r="143" spans="1:4" ht="24.95" customHeight="1">
      <c r="A143" s="17">
        <v>128</v>
      </c>
      <c r="B143" s="10">
        <v>3</v>
      </c>
      <c r="C143" s="16" t="s">
        <v>281</v>
      </c>
      <c r="D143" s="8" t="s">
        <v>286</v>
      </c>
    </row>
    <row r="144" spans="1:4" ht="24.95" customHeight="1">
      <c r="A144" s="10">
        <v>129</v>
      </c>
      <c r="B144" s="17">
        <v>4</v>
      </c>
      <c r="C144" s="16" t="s">
        <v>281</v>
      </c>
      <c r="D144" s="8" t="s">
        <v>288</v>
      </c>
    </row>
    <row r="145" spans="1:4" ht="24.95" customHeight="1">
      <c r="A145" s="17">
        <v>130</v>
      </c>
      <c r="B145" s="10">
        <v>5</v>
      </c>
      <c r="C145" s="16" t="s">
        <v>281</v>
      </c>
      <c r="D145" s="8" t="s">
        <v>290</v>
      </c>
    </row>
    <row r="146" spans="1:4" ht="24.95" customHeight="1">
      <c r="A146" s="10">
        <v>131</v>
      </c>
      <c r="B146" s="10">
        <v>6</v>
      </c>
      <c r="C146" s="16" t="s">
        <v>281</v>
      </c>
      <c r="D146" s="8" t="s">
        <v>292</v>
      </c>
    </row>
    <row r="147" spans="1:4" ht="24.95" customHeight="1">
      <c r="A147" s="17">
        <v>132</v>
      </c>
      <c r="B147" s="17">
        <v>7</v>
      </c>
      <c r="C147" s="16" t="s">
        <v>281</v>
      </c>
      <c r="D147" s="8" t="s">
        <v>294</v>
      </c>
    </row>
    <row r="148" spans="1:4" ht="24.95" customHeight="1">
      <c r="A148" s="10">
        <v>133</v>
      </c>
      <c r="B148" s="10">
        <v>8</v>
      </c>
      <c r="C148" s="16" t="s">
        <v>281</v>
      </c>
      <c r="D148" s="8" t="s">
        <v>296</v>
      </c>
    </row>
    <row r="149" spans="1:4" ht="24.95" customHeight="1">
      <c r="A149" s="17">
        <v>134</v>
      </c>
      <c r="B149" s="17">
        <v>9</v>
      </c>
      <c r="C149" s="16" t="s">
        <v>281</v>
      </c>
      <c r="D149" s="16" t="s">
        <v>298</v>
      </c>
    </row>
    <row r="150" spans="1:4" ht="24.95" customHeight="1">
      <c r="A150" s="10">
        <v>135</v>
      </c>
      <c r="B150" s="17">
        <v>10</v>
      </c>
      <c r="C150" s="16" t="s">
        <v>281</v>
      </c>
      <c r="D150" s="8" t="s">
        <v>300</v>
      </c>
    </row>
    <row r="151" spans="1:4" ht="24.95" customHeight="1">
      <c r="A151" s="17">
        <v>136</v>
      </c>
      <c r="B151" s="10">
        <v>11</v>
      </c>
      <c r="C151" s="16" t="s">
        <v>281</v>
      </c>
      <c r="D151" s="8" t="s">
        <v>302</v>
      </c>
    </row>
    <row r="152" spans="1:4" ht="24.95" customHeight="1">
      <c r="A152" s="10">
        <v>137</v>
      </c>
      <c r="B152" s="10">
        <v>12</v>
      </c>
      <c r="C152" s="16" t="s">
        <v>281</v>
      </c>
      <c r="D152" s="8" t="s">
        <v>304</v>
      </c>
    </row>
    <row r="153" spans="1:4" ht="24.95" customHeight="1">
      <c r="A153" s="17">
        <v>138</v>
      </c>
      <c r="B153" s="10">
        <v>13</v>
      </c>
      <c r="C153" s="16" t="s">
        <v>281</v>
      </c>
      <c r="D153" s="8" t="s">
        <v>306</v>
      </c>
    </row>
    <row r="154" spans="1:4" ht="24.95" customHeight="1">
      <c r="A154" s="10">
        <v>139</v>
      </c>
      <c r="B154" s="10">
        <v>14</v>
      </c>
      <c r="C154" s="16" t="s">
        <v>281</v>
      </c>
      <c r="D154" s="8" t="s">
        <v>308</v>
      </c>
    </row>
    <row r="155" spans="1:4" ht="24.95" customHeight="1">
      <c r="A155" s="17">
        <v>140</v>
      </c>
      <c r="B155" s="10">
        <v>15</v>
      </c>
      <c r="C155" s="16" t="s">
        <v>281</v>
      </c>
      <c r="D155" s="8" t="s">
        <v>309</v>
      </c>
    </row>
    <row r="156" spans="1:4" ht="24.95" customHeight="1">
      <c r="A156" s="10">
        <v>141</v>
      </c>
      <c r="B156" s="10">
        <v>16</v>
      </c>
      <c r="C156" s="16" t="s">
        <v>281</v>
      </c>
      <c r="D156" s="8" t="s">
        <v>310</v>
      </c>
    </row>
    <row r="157" spans="1:4" ht="24.95" customHeight="1">
      <c r="A157" s="17">
        <v>142</v>
      </c>
      <c r="B157" s="10">
        <v>17</v>
      </c>
      <c r="C157" s="16" t="s">
        <v>281</v>
      </c>
      <c r="D157" s="8" t="s">
        <v>311</v>
      </c>
    </row>
    <row r="158" spans="1:4" ht="24.95" customHeight="1">
      <c r="A158" s="3"/>
      <c r="B158" s="3"/>
      <c r="C158" s="7"/>
      <c r="D158" s="7" t="s">
        <v>10</v>
      </c>
    </row>
    <row r="159" spans="1:4" ht="24.95" customHeight="1">
      <c r="A159" s="10">
        <v>143</v>
      </c>
      <c r="B159" s="10">
        <v>1</v>
      </c>
      <c r="C159" s="8" t="s">
        <v>313</v>
      </c>
      <c r="D159" s="8" t="s">
        <v>315</v>
      </c>
    </row>
    <row r="160" spans="1:4" ht="24.95" customHeight="1">
      <c r="A160" s="10">
        <v>144</v>
      </c>
      <c r="B160" s="10">
        <v>2</v>
      </c>
      <c r="C160" s="8" t="s">
        <v>313</v>
      </c>
      <c r="D160" s="8" t="s">
        <v>317</v>
      </c>
    </row>
    <row r="161" spans="1:4" ht="24.95" customHeight="1">
      <c r="A161" s="10">
        <v>145</v>
      </c>
      <c r="B161" s="10">
        <v>3</v>
      </c>
      <c r="C161" s="8" t="s">
        <v>313</v>
      </c>
      <c r="D161" s="8" t="s">
        <v>319</v>
      </c>
    </row>
    <row r="162" spans="1:4" ht="24.95" customHeight="1">
      <c r="A162" s="10">
        <v>146</v>
      </c>
      <c r="B162" s="10">
        <v>4</v>
      </c>
      <c r="C162" s="8" t="s">
        <v>313</v>
      </c>
      <c r="D162" s="8" t="s">
        <v>321</v>
      </c>
    </row>
    <row r="163" spans="1:4" ht="24.95" customHeight="1">
      <c r="A163" s="10">
        <v>147</v>
      </c>
      <c r="B163" s="10">
        <v>5</v>
      </c>
      <c r="C163" s="8" t="s">
        <v>313</v>
      </c>
      <c r="D163" s="8" t="s">
        <v>323</v>
      </c>
    </row>
    <row r="164" spans="1:4" ht="24.95" customHeight="1">
      <c r="A164" s="10">
        <v>148</v>
      </c>
      <c r="B164" s="10">
        <v>6</v>
      </c>
      <c r="C164" s="8" t="s">
        <v>313</v>
      </c>
      <c r="D164" s="8" t="s">
        <v>325</v>
      </c>
    </row>
    <row r="165" spans="1:4" ht="24.95" customHeight="1">
      <c r="A165" s="10">
        <v>149</v>
      </c>
      <c r="B165" s="10">
        <v>7</v>
      </c>
      <c r="C165" s="8" t="s">
        <v>313</v>
      </c>
      <c r="D165" s="8" t="s">
        <v>327</v>
      </c>
    </row>
    <row r="166" spans="1:4" ht="24.95" customHeight="1">
      <c r="A166" s="10">
        <v>150</v>
      </c>
      <c r="B166" s="10">
        <v>8</v>
      </c>
      <c r="C166" s="8" t="s">
        <v>313</v>
      </c>
      <c r="D166" s="8" t="s">
        <v>329</v>
      </c>
    </row>
    <row r="167" spans="1:4" ht="24.95" customHeight="1">
      <c r="A167" s="10">
        <v>151</v>
      </c>
      <c r="B167" s="10">
        <v>9</v>
      </c>
      <c r="C167" s="8" t="s">
        <v>313</v>
      </c>
      <c r="D167" s="8" t="s">
        <v>331</v>
      </c>
    </row>
    <row r="168" spans="1:4" ht="24.95" customHeight="1">
      <c r="A168" s="10">
        <v>152</v>
      </c>
      <c r="B168" s="10">
        <v>10</v>
      </c>
      <c r="C168" s="8" t="s">
        <v>313</v>
      </c>
      <c r="D168" s="8" t="s">
        <v>333</v>
      </c>
    </row>
    <row r="169" spans="1:4" ht="24.95" customHeight="1">
      <c r="A169" s="10">
        <v>153</v>
      </c>
      <c r="B169" s="10">
        <v>11</v>
      </c>
      <c r="C169" s="8" t="s">
        <v>313</v>
      </c>
      <c r="D169" s="8" t="s">
        <v>335</v>
      </c>
    </row>
    <row r="170" spans="1:4" ht="24.95" customHeight="1">
      <c r="A170" s="10">
        <v>154</v>
      </c>
      <c r="B170" s="10">
        <v>12</v>
      </c>
      <c r="C170" s="8" t="s">
        <v>313</v>
      </c>
      <c r="D170" s="8" t="s">
        <v>337</v>
      </c>
    </row>
    <row r="171" spans="1:4" ht="24.95" customHeight="1">
      <c r="A171" s="10">
        <v>155</v>
      </c>
      <c r="B171" s="10">
        <v>13</v>
      </c>
      <c r="C171" s="8" t="s">
        <v>313</v>
      </c>
      <c r="D171" s="8" t="s">
        <v>339</v>
      </c>
    </row>
    <row r="172" spans="1:4" ht="24.95" customHeight="1">
      <c r="A172" s="10">
        <v>156</v>
      </c>
      <c r="B172" s="10">
        <v>14</v>
      </c>
      <c r="C172" s="8" t="s">
        <v>313</v>
      </c>
      <c r="D172" s="8" t="s">
        <v>195</v>
      </c>
    </row>
    <row r="173" spans="1:4" ht="24.95" customHeight="1">
      <c r="A173" s="3"/>
      <c r="B173" s="3"/>
      <c r="C173" s="7"/>
      <c r="D173" s="7" t="s">
        <v>10</v>
      </c>
    </row>
    <row r="174" spans="1:4" ht="24.95" customHeight="1">
      <c r="A174" s="3"/>
      <c r="B174" s="3"/>
      <c r="C174" s="7"/>
      <c r="D174" s="7" t="s">
        <v>15</v>
      </c>
    </row>
  </sheetData>
  <mergeCells count="9">
    <mergeCell ref="B1:P1"/>
    <mergeCell ref="B2:B4"/>
    <mergeCell ref="C2:C4"/>
    <mergeCell ref="D2:D4"/>
    <mergeCell ref="E2:P2"/>
    <mergeCell ref="E3:G3"/>
    <mergeCell ref="H3:J3"/>
    <mergeCell ref="K3:M3"/>
    <mergeCell ref="N3:P3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74"/>
  <sheetViews>
    <sheetView workbookViewId="0">
      <selection activeCell="H8" sqref="H8"/>
    </sheetView>
  </sheetViews>
  <sheetFormatPr defaultColWidth="6.85546875" defaultRowHeight="12.75"/>
  <cols>
    <col min="1" max="2" width="6.85546875" style="1"/>
    <col min="3" max="3" width="12.42578125" style="1" customWidth="1"/>
    <col min="4" max="4" width="13.5703125" style="1" customWidth="1"/>
    <col min="5" max="16384" width="6.85546875" style="1"/>
  </cols>
  <sheetData>
    <row r="1" spans="1:22" ht="24" customHeight="1">
      <c r="B1" s="35" t="s">
        <v>26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7"/>
    </row>
    <row r="2" spans="1:22" ht="21.75" customHeight="1">
      <c r="B2" s="38" t="s">
        <v>0</v>
      </c>
      <c r="C2" s="38" t="s">
        <v>1</v>
      </c>
      <c r="D2" s="32" t="s">
        <v>2</v>
      </c>
      <c r="E2" s="36" t="s">
        <v>33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7"/>
    </row>
    <row r="3" spans="1:22" ht="33" customHeight="1">
      <c r="B3" s="39"/>
      <c r="C3" s="39"/>
      <c r="D3" s="41"/>
      <c r="E3" s="34" t="s">
        <v>34</v>
      </c>
      <c r="F3" s="31"/>
      <c r="G3" s="31"/>
      <c r="H3" s="34" t="s">
        <v>35</v>
      </c>
      <c r="I3" s="31"/>
      <c r="J3" s="31"/>
      <c r="K3" s="42" t="s">
        <v>9</v>
      </c>
      <c r="L3" s="43"/>
      <c r="M3" s="43"/>
      <c r="N3" s="42" t="s">
        <v>36</v>
      </c>
      <c r="O3" s="43"/>
      <c r="P3" s="43"/>
      <c r="Q3" s="35" t="s">
        <v>37</v>
      </c>
      <c r="R3" s="36"/>
      <c r="S3" s="37"/>
      <c r="T3" s="35" t="s">
        <v>10</v>
      </c>
      <c r="U3" s="36"/>
      <c r="V3" s="37"/>
    </row>
    <row r="4" spans="1:22" ht="26.25" customHeight="1">
      <c r="B4" s="40"/>
      <c r="C4" s="40"/>
      <c r="D4" s="33"/>
      <c r="E4" s="3" t="s">
        <v>6</v>
      </c>
      <c r="F4" s="4" t="s">
        <v>39</v>
      </c>
      <c r="G4" s="4" t="s">
        <v>38</v>
      </c>
      <c r="H4" s="3" t="s">
        <v>6</v>
      </c>
      <c r="I4" s="4" t="s">
        <v>39</v>
      </c>
      <c r="J4" s="4" t="s">
        <v>38</v>
      </c>
      <c r="K4" s="3" t="s">
        <v>6</v>
      </c>
      <c r="L4" s="4" t="s">
        <v>39</v>
      </c>
      <c r="M4" s="4" t="s">
        <v>38</v>
      </c>
      <c r="N4" s="3" t="s">
        <v>6</v>
      </c>
      <c r="O4" s="4" t="s">
        <v>39</v>
      </c>
      <c r="P4" s="4" t="s">
        <v>38</v>
      </c>
      <c r="Q4" s="3" t="s">
        <v>6</v>
      </c>
      <c r="R4" s="4" t="s">
        <v>39</v>
      </c>
      <c r="S4" s="4" t="s">
        <v>38</v>
      </c>
      <c r="T4" s="3" t="s">
        <v>6</v>
      </c>
      <c r="U4" s="4" t="s">
        <v>39</v>
      </c>
      <c r="V4" s="4" t="s">
        <v>38</v>
      </c>
    </row>
    <row r="5" spans="1:22" ht="24.95" customHeight="1">
      <c r="A5" s="10">
        <v>1</v>
      </c>
      <c r="B5" s="10">
        <v>1</v>
      </c>
      <c r="C5" s="8" t="s">
        <v>21</v>
      </c>
      <c r="D5" s="8" t="s">
        <v>45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24.95" customHeight="1">
      <c r="A6" s="10">
        <v>2</v>
      </c>
      <c r="B6" s="10">
        <v>2</v>
      </c>
      <c r="C6" s="8" t="s">
        <v>21</v>
      </c>
      <c r="D6" s="8" t="s">
        <v>46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4.95" customHeight="1">
      <c r="A7" s="10">
        <v>3</v>
      </c>
      <c r="B7" s="10">
        <v>3</v>
      </c>
      <c r="C7" s="8" t="s">
        <v>21</v>
      </c>
      <c r="D7" s="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24.95" customHeight="1">
      <c r="A8" s="10">
        <v>4</v>
      </c>
      <c r="B8" s="10">
        <v>4</v>
      </c>
      <c r="C8" s="8" t="s">
        <v>21</v>
      </c>
      <c r="D8" s="8" t="s">
        <v>48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4.95" customHeight="1">
      <c r="A9" s="10">
        <v>5</v>
      </c>
      <c r="B9" s="10">
        <v>5</v>
      </c>
      <c r="C9" s="8" t="s">
        <v>21</v>
      </c>
      <c r="D9" s="8" t="s">
        <v>49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24.95" customHeight="1">
      <c r="A10" s="10">
        <v>6</v>
      </c>
      <c r="B10" s="10">
        <v>6</v>
      </c>
      <c r="C10" s="8" t="s">
        <v>21</v>
      </c>
      <c r="D10" s="8" t="s">
        <v>50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24.95" customHeight="1">
      <c r="A11" s="10">
        <v>7</v>
      </c>
      <c r="B11" s="10">
        <v>7</v>
      </c>
      <c r="C11" s="8" t="s">
        <v>21</v>
      </c>
      <c r="D11" s="8" t="s">
        <v>51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24.95" customHeight="1">
      <c r="A12" s="10">
        <v>8</v>
      </c>
      <c r="B12" s="10">
        <v>8</v>
      </c>
      <c r="C12" s="8" t="s">
        <v>21</v>
      </c>
      <c r="D12" s="8" t="s">
        <v>41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24.95" customHeight="1">
      <c r="A13" s="10">
        <v>9</v>
      </c>
      <c r="B13" s="10">
        <v>9</v>
      </c>
      <c r="C13" s="8" t="s">
        <v>21</v>
      </c>
      <c r="D13" s="8" t="s">
        <v>42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24.95" customHeight="1">
      <c r="A14" s="10">
        <v>10</v>
      </c>
      <c r="B14" s="10">
        <v>10</v>
      </c>
      <c r="C14" s="8" t="s">
        <v>21</v>
      </c>
      <c r="D14" s="8" t="s">
        <v>43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24.95" customHeight="1">
      <c r="A15" s="10">
        <v>11</v>
      </c>
      <c r="B15" s="10">
        <v>11</v>
      </c>
      <c r="C15" s="8" t="s">
        <v>21</v>
      </c>
      <c r="D15" s="8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24.95" customHeight="1">
      <c r="A16" s="10">
        <v>12</v>
      </c>
      <c r="B16" s="10">
        <v>12</v>
      </c>
      <c r="C16" s="8" t="s">
        <v>21</v>
      </c>
      <c r="D16" s="8" t="s">
        <v>52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24.95" customHeight="1">
      <c r="A17" s="3"/>
      <c r="B17" s="3"/>
      <c r="C17" s="7"/>
      <c r="D17" s="7" t="s">
        <v>10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24.95" customHeight="1">
      <c r="A18" s="10">
        <v>13</v>
      </c>
      <c r="B18" s="10">
        <v>1</v>
      </c>
      <c r="C18" s="8" t="s">
        <v>53</v>
      </c>
      <c r="D18" s="8" t="s">
        <v>58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10">
        <v>14</v>
      </c>
      <c r="B19" s="10">
        <v>2</v>
      </c>
      <c r="C19" s="8" t="s">
        <v>53</v>
      </c>
      <c r="D19" s="8" t="s">
        <v>59</v>
      </c>
    </row>
    <row r="20" spans="1:22">
      <c r="A20" s="10">
        <v>15</v>
      </c>
      <c r="B20" s="10">
        <v>3</v>
      </c>
      <c r="C20" s="8" t="s">
        <v>53</v>
      </c>
      <c r="D20" s="8" t="s">
        <v>61</v>
      </c>
    </row>
    <row r="21" spans="1:22">
      <c r="A21" s="10">
        <v>16</v>
      </c>
      <c r="B21" s="10">
        <v>4</v>
      </c>
      <c r="C21" s="8" t="s">
        <v>53</v>
      </c>
      <c r="D21" s="8" t="s">
        <v>63</v>
      </c>
    </row>
    <row r="22" spans="1:22">
      <c r="A22" s="10">
        <v>17</v>
      </c>
      <c r="B22" s="10">
        <v>5</v>
      </c>
      <c r="C22" s="8" t="s">
        <v>53</v>
      </c>
      <c r="D22" s="8" t="s">
        <v>65</v>
      </c>
    </row>
    <row r="23" spans="1:22">
      <c r="A23" s="10">
        <v>18</v>
      </c>
      <c r="B23" s="10">
        <v>6</v>
      </c>
      <c r="C23" s="8" t="s">
        <v>53</v>
      </c>
      <c r="D23" s="8" t="s">
        <v>67</v>
      </c>
    </row>
    <row r="24" spans="1:22">
      <c r="A24" s="10">
        <v>19</v>
      </c>
      <c r="B24" s="10">
        <v>7</v>
      </c>
      <c r="C24" s="8" t="s">
        <v>53</v>
      </c>
      <c r="D24" s="8" t="s">
        <v>53</v>
      </c>
    </row>
    <row r="25" spans="1:22">
      <c r="A25" s="10"/>
      <c r="B25" s="10"/>
      <c r="C25" s="7"/>
      <c r="D25" s="7" t="s">
        <v>10</v>
      </c>
    </row>
    <row r="26" spans="1:22">
      <c r="A26" s="10">
        <v>20</v>
      </c>
      <c r="B26" s="10">
        <v>1</v>
      </c>
      <c r="C26" s="8" t="s">
        <v>70</v>
      </c>
      <c r="D26" s="8" t="s">
        <v>71</v>
      </c>
    </row>
    <row r="27" spans="1:22">
      <c r="A27" s="10">
        <v>21</v>
      </c>
      <c r="B27" s="10">
        <v>2</v>
      </c>
      <c r="C27" s="8" t="s">
        <v>70</v>
      </c>
      <c r="D27" s="8" t="s">
        <v>73</v>
      </c>
    </row>
    <row r="28" spans="1:22">
      <c r="A28" s="10">
        <v>22</v>
      </c>
      <c r="B28" s="10">
        <v>3</v>
      </c>
      <c r="C28" s="8" t="s">
        <v>70</v>
      </c>
      <c r="D28" s="8" t="s">
        <v>75</v>
      </c>
    </row>
    <row r="29" spans="1:22">
      <c r="A29" s="10">
        <v>23</v>
      </c>
      <c r="B29" s="10">
        <v>4</v>
      </c>
      <c r="C29" s="8" t="s">
        <v>70</v>
      </c>
      <c r="D29" s="8" t="s">
        <v>77</v>
      </c>
    </row>
    <row r="30" spans="1:22">
      <c r="A30" s="10">
        <v>24</v>
      </c>
      <c r="B30" s="10">
        <v>5</v>
      </c>
      <c r="C30" s="8" t="s">
        <v>70</v>
      </c>
      <c r="D30" s="8" t="s">
        <v>79</v>
      </c>
    </row>
    <row r="31" spans="1:22">
      <c r="A31" s="10">
        <v>25</v>
      </c>
      <c r="B31" s="10">
        <v>6</v>
      </c>
      <c r="C31" s="8" t="s">
        <v>70</v>
      </c>
      <c r="D31" s="8" t="s">
        <v>81</v>
      </c>
    </row>
    <row r="32" spans="1:22">
      <c r="A32" s="10">
        <v>26</v>
      </c>
      <c r="B32" s="10">
        <v>7</v>
      </c>
      <c r="C32" s="8" t="s">
        <v>70</v>
      </c>
      <c r="D32" s="8" t="s">
        <v>83</v>
      </c>
    </row>
    <row r="33" spans="1:4">
      <c r="A33" s="10">
        <v>27</v>
      </c>
      <c r="B33" s="10">
        <v>8</v>
      </c>
      <c r="C33" s="8" t="s">
        <v>70</v>
      </c>
      <c r="D33" s="8" t="s">
        <v>85</v>
      </c>
    </row>
    <row r="34" spans="1:4">
      <c r="A34" s="10">
        <v>28</v>
      </c>
      <c r="B34" s="10">
        <v>9</v>
      </c>
      <c r="C34" s="8" t="s">
        <v>70</v>
      </c>
      <c r="D34" s="8" t="s">
        <v>87</v>
      </c>
    </row>
    <row r="35" spans="1:4">
      <c r="A35" s="10">
        <v>29</v>
      </c>
      <c r="B35" s="10">
        <v>10</v>
      </c>
      <c r="C35" s="8" t="s">
        <v>70</v>
      </c>
      <c r="D35" s="8" t="s">
        <v>89</v>
      </c>
    </row>
    <row r="36" spans="1:4">
      <c r="A36" s="3"/>
      <c r="B36" s="3"/>
      <c r="C36" s="7"/>
      <c r="D36" s="7" t="s">
        <v>10</v>
      </c>
    </row>
    <row r="37" spans="1:4">
      <c r="A37" s="10">
        <v>30</v>
      </c>
      <c r="B37" s="10">
        <v>1</v>
      </c>
      <c r="C37" s="8" t="s">
        <v>91</v>
      </c>
      <c r="D37" s="8" t="s">
        <v>92</v>
      </c>
    </row>
    <row r="38" spans="1:4">
      <c r="A38" s="10">
        <v>31</v>
      </c>
      <c r="B38" s="10">
        <v>2</v>
      </c>
      <c r="C38" s="8" t="s">
        <v>91</v>
      </c>
      <c r="D38" s="8" t="s">
        <v>94</v>
      </c>
    </row>
    <row r="39" spans="1:4">
      <c r="A39" s="10">
        <v>32</v>
      </c>
      <c r="B39" s="10">
        <v>3</v>
      </c>
      <c r="C39" s="8" t="s">
        <v>91</v>
      </c>
      <c r="D39" s="8" t="s">
        <v>96</v>
      </c>
    </row>
    <row r="40" spans="1:4">
      <c r="A40" s="10">
        <v>33</v>
      </c>
      <c r="B40" s="10">
        <v>4</v>
      </c>
      <c r="C40" s="8" t="s">
        <v>91</v>
      </c>
      <c r="D40" s="8" t="s">
        <v>98</v>
      </c>
    </row>
    <row r="41" spans="1:4">
      <c r="A41" s="10">
        <v>34</v>
      </c>
      <c r="B41" s="10">
        <v>5</v>
      </c>
      <c r="C41" s="8" t="s">
        <v>91</v>
      </c>
      <c r="D41" s="8" t="s">
        <v>100</v>
      </c>
    </row>
    <row r="42" spans="1:4">
      <c r="A42" s="10">
        <v>35</v>
      </c>
      <c r="B42" s="10">
        <v>6</v>
      </c>
      <c r="C42" s="8" t="s">
        <v>91</v>
      </c>
      <c r="D42" s="8" t="s">
        <v>102</v>
      </c>
    </row>
    <row r="43" spans="1:4">
      <c r="A43" s="10">
        <v>36</v>
      </c>
      <c r="B43" s="10">
        <v>7</v>
      </c>
      <c r="C43" s="8" t="s">
        <v>91</v>
      </c>
      <c r="D43" s="8" t="s">
        <v>104</v>
      </c>
    </row>
    <row r="44" spans="1:4">
      <c r="A44" s="10">
        <v>37</v>
      </c>
      <c r="B44" s="10">
        <v>8</v>
      </c>
      <c r="C44" s="8" t="s">
        <v>91</v>
      </c>
      <c r="D44" s="8" t="s">
        <v>106</v>
      </c>
    </row>
    <row r="45" spans="1:4">
      <c r="A45" s="10">
        <v>38</v>
      </c>
      <c r="B45" s="10">
        <v>9</v>
      </c>
      <c r="C45" s="8" t="s">
        <v>91</v>
      </c>
      <c r="D45" s="8" t="s">
        <v>108</v>
      </c>
    </row>
    <row r="46" spans="1:4">
      <c r="A46" s="10">
        <v>39</v>
      </c>
      <c r="B46" s="10">
        <v>10</v>
      </c>
      <c r="C46" s="8" t="s">
        <v>91</v>
      </c>
      <c r="D46" s="8" t="s">
        <v>110</v>
      </c>
    </row>
    <row r="47" spans="1:4">
      <c r="A47" s="10">
        <v>40</v>
      </c>
      <c r="B47" s="10">
        <v>11</v>
      </c>
      <c r="C47" s="8" t="s">
        <v>91</v>
      </c>
      <c r="D47" s="8" t="s">
        <v>112</v>
      </c>
    </row>
    <row r="48" spans="1:4">
      <c r="A48" s="3"/>
      <c r="B48" s="3"/>
      <c r="C48" s="7"/>
      <c r="D48" s="7" t="s">
        <v>10</v>
      </c>
    </row>
    <row r="49" spans="1:4">
      <c r="A49" s="10">
        <v>41</v>
      </c>
      <c r="B49" s="10">
        <v>1</v>
      </c>
      <c r="C49" s="8" t="s">
        <v>114</v>
      </c>
      <c r="D49" s="8" t="s">
        <v>115</v>
      </c>
    </row>
    <row r="50" spans="1:4">
      <c r="A50" s="10">
        <v>42</v>
      </c>
      <c r="B50" s="10">
        <v>2</v>
      </c>
      <c r="C50" s="8" t="s">
        <v>114</v>
      </c>
      <c r="D50" s="8" t="s">
        <v>117</v>
      </c>
    </row>
    <row r="51" spans="1:4">
      <c r="A51" s="10">
        <v>43</v>
      </c>
      <c r="B51" s="10">
        <v>3</v>
      </c>
      <c r="C51" s="8" t="s">
        <v>114</v>
      </c>
      <c r="D51" s="8" t="s">
        <v>119</v>
      </c>
    </row>
    <row r="52" spans="1:4">
      <c r="A52" s="10">
        <v>44</v>
      </c>
      <c r="B52" s="10">
        <v>4</v>
      </c>
      <c r="C52" s="8" t="s">
        <v>114</v>
      </c>
      <c r="D52" s="8" t="s">
        <v>121</v>
      </c>
    </row>
    <row r="53" spans="1:4">
      <c r="A53" s="10">
        <v>45</v>
      </c>
      <c r="B53" s="10">
        <v>5</v>
      </c>
      <c r="C53" s="8" t="s">
        <v>114</v>
      </c>
      <c r="D53" s="8" t="s">
        <v>123</v>
      </c>
    </row>
    <row r="54" spans="1:4">
      <c r="A54" s="10">
        <v>46</v>
      </c>
      <c r="B54" s="10">
        <v>6</v>
      </c>
      <c r="C54" s="8" t="s">
        <v>114</v>
      </c>
      <c r="D54" s="8" t="s">
        <v>125</v>
      </c>
    </row>
    <row r="55" spans="1:4">
      <c r="A55" s="10">
        <v>47</v>
      </c>
      <c r="B55" s="10">
        <v>7</v>
      </c>
      <c r="C55" s="8" t="s">
        <v>114</v>
      </c>
      <c r="D55" s="8" t="s">
        <v>127</v>
      </c>
    </row>
    <row r="56" spans="1:4">
      <c r="A56" s="10">
        <v>48</v>
      </c>
      <c r="B56" s="10">
        <v>8</v>
      </c>
      <c r="C56" s="8" t="s">
        <v>114</v>
      </c>
      <c r="D56" s="8" t="s">
        <v>129</v>
      </c>
    </row>
    <row r="57" spans="1:4">
      <c r="A57" s="10">
        <v>49</v>
      </c>
      <c r="B57" s="10">
        <v>9</v>
      </c>
      <c r="C57" s="8" t="s">
        <v>114</v>
      </c>
      <c r="D57" s="8" t="s">
        <v>131</v>
      </c>
    </row>
    <row r="58" spans="1:4">
      <c r="A58" s="10">
        <v>50</v>
      </c>
      <c r="B58" s="10">
        <v>10</v>
      </c>
      <c r="C58" s="8" t="s">
        <v>114</v>
      </c>
      <c r="D58" s="8" t="s">
        <v>133</v>
      </c>
    </row>
    <row r="59" spans="1:4">
      <c r="A59" s="10">
        <v>51</v>
      </c>
      <c r="B59" s="10">
        <v>11</v>
      </c>
      <c r="C59" s="8" t="s">
        <v>114</v>
      </c>
      <c r="D59" s="8" t="s">
        <v>135</v>
      </c>
    </row>
    <row r="60" spans="1:4">
      <c r="A60" s="10">
        <v>52</v>
      </c>
      <c r="B60" s="10">
        <v>12</v>
      </c>
      <c r="C60" s="8" t="s">
        <v>114</v>
      </c>
      <c r="D60" s="8" t="s">
        <v>137</v>
      </c>
    </row>
    <row r="61" spans="1:4">
      <c r="A61" s="10">
        <v>53</v>
      </c>
      <c r="B61" s="10">
        <v>13</v>
      </c>
      <c r="C61" s="8" t="s">
        <v>114</v>
      </c>
      <c r="D61" s="8" t="s">
        <v>139</v>
      </c>
    </row>
    <row r="62" spans="1:4">
      <c r="A62" s="10">
        <v>54</v>
      </c>
      <c r="B62" s="10">
        <v>14</v>
      </c>
      <c r="C62" s="8" t="s">
        <v>114</v>
      </c>
      <c r="D62" s="8" t="s">
        <v>141</v>
      </c>
    </row>
    <row r="63" spans="1:4">
      <c r="A63" s="10">
        <v>55</v>
      </c>
      <c r="B63" s="10">
        <v>15</v>
      </c>
      <c r="C63" s="8" t="s">
        <v>114</v>
      </c>
      <c r="D63" s="8" t="s">
        <v>143</v>
      </c>
    </row>
    <row r="64" spans="1:4">
      <c r="A64" s="10">
        <v>56</v>
      </c>
      <c r="B64" s="10">
        <v>16</v>
      </c>
      <c r="C64" s="8" t="s">
        <v>114</v>
      </c>
      <c r="D64" s="8" t="s">
        <v>145</v>
      </c>
    </row>
    <row r="65" spans="1:4">
      <c r="A65" s="10">
        <v>57</v>
      </c>
      <c r="B65" s="10">
        <v>17</v>
      </c>
      <c r="C65" s="8" t="s">
        <v>114</v>
      </c>
      <c r="D65" s="8" t="s">
        <v>147</v>
      </c>
    </row>
    <row r="66" spans="1:4">
      <c r="A66" s="10">
        <v>58</v>
      </c>
      <c r="B66" s="10">
        <v>18</v>
      </c>
      <c r="C66" s="8" t="s">
        <v>114</v>
      </c>
      <c r="D66" s="8" t="s">
        <v>149</v>
      </c>
    </row>
    <row r="67" spans="1:4">
      <c r="A67" s="10">
        <v>59</v>
      </c>
      <c r="B67" s="10">
        <v>19</v>
      </c>
      <c r="C67" s="8" t="s">
        <v>114</v>
      </c>
      <c r="D67" s="8" t="s">
        <v>151</v>
      </c>
    </row>
    <row r="68" spans="1:4">
      <c r="A68" s="10">
        <v>60</v>
      </c>
      <c r="B68" s="10">
        <v>20</v>
      </c>
      <c r="C68" s="8" t="s">
        <v>114</v>
      </c>
      <c r="D68" s="8" t="s">
        <v>153</v>
      </c>
    </row>
    <row r="69" spans="1:4">
      <c r="A69" s="10">
        <v>61</v>
      </c>
      <c r="B69" s="10">
        <v>21</v>
      </c>
      <c r="C69" s="8" t="s">
        <v>114</v>
      </c>
      <c r="D69" s="8" t="s">
        <v>155</v>
      </c>
    </row>
    <row r="70" spans="1:4">
      <c r="A70" s="10">
        <v>62</v>
      </c>
      <c r="B70" s="10">
        <v>22</v>
      </c>
      <c r="C70" s="8" t="s">
        <v>114</v>
      </c>
      <c r="D70" s="8" t="s">
        <v>157</v>
      </c>
    </row>
    <row r="71" spans="1:4">
      <c r="A71" s="3"/>
      <c r="B71" s="3"/>
      <c r="C71" s="7"/>
      <c r="D71" s="7" t="s">
        <v>10</v>
      </c>
    </row>
    <row r="72" spans="1:4">
      <c r="A72" s="10">
        <v>63</v>
      </c>
      <c r="B72" s="10">
        <v>1</v>
      </c>
      <c r="C72" s="8" t="s">
        <v>158</v>
      </c>
      <c r="D72" s="8" t="s">
        <v>159</v>
      </c>
    </row>
    <row r="73" spans="1:4">
      <c r="A73" s="10">
        <v>64</v>
      </c>
      <c r="B73" s="10">
        <v>2</v>
      </c>
      <c r="C73" s="8" t="s">
        <v>158</v>
      </c>
      <c r="D73" s="8" t="s">
        <v>161</v>
      </c>
    </row>
    <row r="74" spans="1:4">
      <c r="A74" s="10">
        <v>65</v>
      </c>
      <c r="B74" s="10">
        <v>3</v>
      </c>
      <c r="C74" s="8" t="s">
        <v>158</v>
      </c>
      <c r="D74" s="8" t="s">
        <v>163</v>
      </c>
    </row>
    <row r="75" spans="1:4">
      <c r="A75" s="10">
        <v>66</v>
      </c>
      <c r="B75" s="10">
        <v>4</v>
      </c>
      <c r="C75" s="8" t="s">
        <v>158</v>
      </c>
      <c r="D75" s="8" t="s">
        <v>165</v>
      </c>
    </row>
    <row r="76" spans="1:4">
      <c r="A76" s="10">
        <v>67</v>
      </c>
      <c r="B76" s="10">
        <v>5</v>
      </c>
      <c r="C76" s="8" t="s">
        <v>158</v>
      </c>
      <c r="D76" s="8" t="s">
        <v>167</v>
      </c>
    </row>
    <row r="77" spans="1:4">
      <c r="A77" s="10">
        <v>68</v>
      </c>
      <c r="B77" s="10">
        <v>6</v>
      </c>
      <c r="C77" s="8" t="s">
        <v>158</v>
      </c>
      <c r="D77" s="8" t="s">
        <v>169</v>
      </c>
    </row>
    <row r="78" spans="1:4">
      <c r="A78" s="10">
        <v>69</v>
      </c>
      <c r="B78" s="10">
        <v>7</v>
      </c>
      <c r="C78" s="8" t="s">
        <v>158</v>
      </c>
      <c r="D78" s="8" t="s">
        <v>171</v>
      </c>
    </row>
    <row r="79" spans="1:4">
      <c r="A79" s="10">
        <v>70</v>
      </c>
      <c r="B79" s="10">
        <v>8</v>
      </c>
      <c r="C79" s="8" t="s">
        <v>158</v>
      </c>
      <c r="D79" s="8" t="s">
        <v>173</v>
      </c>
    </row>
    <row r="80" spans="1:4">
      <c r="A80" s="10">
        <v>71</v>
      </c>
      <c r="B80" s="10">
        <v>9</v>
      </c>
      <c r="C80" s="8" t="s">
        <v>158</v>
      </c>
      <c r="D80" s="8" t="s">
        <v>175</v>
      </c>
    </row>
    <row r="81" spans="1:4">
      <c r="A81" s="3"/>
      <c r="B81" s="3"/>
      <c r="C81" s="7"/>
      <c r="D81" s="7" t="s">
        <v>10</v>
      </c>
    </row>
    <row r="82" spans="1:4">
      <c r="A82" s="10">
        <v>72</v>
      </c>
      <c r="B82" s="10">
        <v>1</v>
      </c>
      <c r="C82" s="8" t="s">
        <v>177</v>
      </c>
      <c r="D82" s="8" t="s">
        <v>177</v>
      </c>
    </row>
    <row r="83" spans="1:4">
      <c r="A83" s="10">
        <v>73</v>
      </c>
      <c r="B83" s="10">
        <v>2</v>
      </c>
      <c r="C83" s="8" t="s">
        <v>177</v>
      </c>
      <c r="D83" s="8" t="s">
        <v>179</v>
      </c>
    </row>
    <row r="84" spans="1:4">
      <c r="A84" s="10">
        <v>74</v>
      </c>
      <c r="B84" s="10">
        <v>3</v>
      </c>
      <c r="C84" s="8" t="s">
        <v>177</v>
      </c>
      <c r="D84" s="8" t="s">
        <v>181</v>
      </c>
    </row>
    <row r="85" spans="1:4">
      <c r="A85" s="10">
        <v>75</v>
      </c>
      <c r="B85" s="3">
        <v>4</v>
      </c>
      <c r="C85" s="7" t="s">
        <v>177</v>
      </c>
      <c r="D85" s="7" t="s">
        <v>183</v>
      </c>
    </row>
    <row r="86" spans="1:4">
      <c r="A86" s="10">
        <v>76</v>
      </c>
      <c r="B86" s="10">
        <v>5</v>
      </c>
      <c r="C86" s="8" t="s">
        <v>177</v>
      </c>
      <c r="D86" s="8" t="s">
        <v>185</v>
      </c>
    </row>
    <row r="87" spans="1:4">
      <c r="A87" s="10">
        <v>77</v>
      </c>
      <c r="B87" s="10">
        <v>6</v>
      </c>
      <c r="C87" s="8" t="s">
        <v>177</v>
      </c>
      <c r="D87" s="8" t="s">
        <v>187</v>
      </c>
    </row>
    <row r="88" spans="1:4">
      <c r="A88" s="10">
        <v>78</v>
      </c>
      <c r="B88" s="10">
        <v>7</v>
      </c>
      <c r="C88" s="8" t="s">
        <v>177</v>
      </c>
      <c r="D88" s="8" t="s">
        <v>189</v>
      </c>
    </row>
    <row r="89" spans="1:4">
      <c r="A89" s="10">
        <v>79</v>
      </c>
      <c r="B89" s="10">
        <v>8</v>
      </c>
      <c r="C89" s="8" t="s">
        <v>177</v>
      </c>
      <c r="D89" s="8" t="s">
        <v>191</v>
      </c>
    </row>
    <row r="90" spans="1:4">
      <c r="A90" s="10">
        <v>80</v>
      </c>
      <c r="B90" s="13">
        <v>9</v>
      </c>
      <c r="C90" s="14" t="s">
        <v>177</v>
      </c>
      <c r="D90" s="14" t="s">
        <v>193</v>
      </c>
    </row>
    <row r="91" spans="1:4">
      <c r="A91" s="10">
        <v>81</v>
      </c>
      <c r="B91" s="13">
        <v>10</v>
      </c>
      <c r="C91" s="14" t="s">
        <v>177</v>
      </c>
      <c r="D91" s="14" t="s">
        <v>195</v>
      </c>
    </row>
    <row r="92" spans="1:4">
      <c r="A92" s="3"/>
      <c r="B92" s="3"/>
      <c r="C92" s="7"/>
      <c r="D92" s="7" t="s">
        <v>10</v>
      </c>
    </row>
    <row r="93" spans="1:4">
      <c r="A93" s="10">
        <v>82</v>
      </c>
      <c r="B93" s="10">
        <v>1</v>
      </c>
      <c r="C93" s="8" t="s">
        <v>196</v>
      </c>
      <c r="D93" s="8" t="s">
        <v>197</v>
      </c>
    </row>
    <row r="94" spans="1:4">
      <c r="A94" s="10">
        <v>83</v>
      </c>
      <c r="B94" s="10">
        <v>2</v>
      </c>
      <c r="C94" s="8" t="s">
        <v>196</v>
      </c>
      <c r="D94" s="8" t="s">
        <v>199</v>
      </c>
    </row>
    <row r="95" spans="1:4">
      <c r="A95" s="10">
        <v>84</v>
      </c>
      <c r="B95" s="10">
        <v>3</v>
      </c>
      <c r="C95" s="8" t="s">
        <v>196</v>
      </c>
      <c r="D95" s="8" t="s">
        <v>201</v>
      </c>
    </row>
    <row r="96" spans="1:4">
      <c r="A96" s="10">
        <v>85</v>
      </c>
      <c r="B96" s="10">
        <v>4</v>
      </c>
      <c r="C96" s="8" t="s">
        <v>196</v>
      </c>
      <c r="D96" s="8" t="s">
        <v>203</v>
      </c>
    </row>
    <row r="97" spans="1:4">
      <c r="A97" s="10">
        <v>86</v>
      </c>
      <c r="B97" s="10">
        <v>5</v>
      </c>
      <c r="C97" s="8" t="s">
        <v>196</v>
      </c>
      <c r="D97" s="8" t="s">
        <v>205</v>
      </c>
    </row>
    <row r="98" spans="1:4">
      <c r="A98" s="10">
        <v>87</v>
      </c>
      <c r="B98" s="10">
        <v>6</v>
      </c>
      <c r="C98" s="8" t="s">
        <v>196</v>
      </c>
      <c r="D98" s="8" t="s">
        <v>207</v>
      </c>
    </row>
    <row r="99" spans="1:4">
      <c r="A99" s="10">
        <v>88</v>
      </c>
      <c r="B99" s="10">
        <v>7</v>
      </c>
      <c r="C99" s="8" t="s">
        <v>196</v>
      </c>
      <c r="D99" s="8" t="s">
        <v>209</v>
      </c>
    </row>
    <row r="100" spans="1:4">
      <c r="A100" s="10">
        <v>89</v>
      </c>
      <c r="B100" s="10">
        <v>8</v>
      </c>
      <c r="C100" s="8" t="s">
        <v>196</v>
      </c>
      <c r="D100" s="8" t="s">
        <v>181</v>
      </c>
    </row>
    <row r="101" spans="1:4">
      <c r="A101" s="3"/>
      <c r="B101" s="3"/>
      <c r="C101" s="7"/>
      <c r="D101" s="7" t="s">
        <v>10</v>
      </c>
    </row>
    <row r="102" spans="1:4">
      <c r="A102" s="10">
        <v>90</v>
      </c>
      <c r="B102" s="10">
        <v>1</v>
      </c>
      <c r="C102" s="8" t="s">
        <v>211</v>
      </c>
      <c r="D102" s="8" t="s">
        <v>212</v>
      </c>
    </row>
    <row r="103" spans="1:4">
      <c r="A103" s="10">
        <v>91</v>
      </c>
      <c r="B103" s="10">
        <v>2</v>
      </c>
      <c r="C103" s="8" t="s">
        <v>211</v>
      </c>
      <c r="D103" s="8" t="s">
        <v>214</v>
      </c>
    </row>
    <row r="104" spans="1:4">
      <c r="A104" s="10">
        <v>92</v>
      </c>
      <c r="B104" s="10">
        <v>3</v>
      </c>
      <c r="C104" s="8" t="s">
        <v>211</v>
      </c>
      <c r="D104" s="8" t="s">
        <v>216</v>
      </c>
    </row>
    <row r="105" spans="1:4">
      <c r="A105" s="10">
        <v>93</v>
      </c>
      <c r="B105" s="10">
        <v>4</v>
      </c>
      <c r="C105" s="8" t="s">
        <v>211</v>
      </c>
      <c r="D105" s="8" t="s">
        <v>218</v>
      </c>
    </row>
    <row r="106" spans="1:4">
      <c r="A106" s="10">
        <v>94</v>
      </c>
      <c r="B106" s="10">
        <v>5</v>
      </c>
      <c r="C106" s="8" t="s">
        <v>211</v>
      </c>
      <c r="D106" s="8" t="s">
        <v>220</v>
      </c>
    </row>
    <row r="107" spans="1:4">
      <c r="A107" s="10">
        <v>95</v>
      </c>
      <c r="B107" s="10">
        <v>6</v>
      </c>
      <c r="C107" s="8" t="s">
        <v>211</v>
      </c>
      <c r="D107" s="8" t="s">
        <v>222</v>
      </c>
    </row>
    <row r="108" spans="1:4">
      <c r="A108" s="10">
        <v>96</v>
      </c>
      <c r="B108" s="10">
        <v>7</v>
      </c>
      <c r="C108" s="8" t="s">
        <v>211</v>
      </c>
      <c r="D108" s="8" t="s">
        <v>224</v>
      </c>
    </row>
    <row r="109" spans="1:4">
      <c r="A109" s="10">
        <v>97</v>
      </c>
      <c r="B109" s="10">
        <v>8</v>
      </c>
      <c r="C109" s="8" t="s">
        <v>211</v>
      </c>
      <c r="D109" s="8" t="s">
        <v>225</v>
      </c>
    </row>
    <row r="110" spans="1:4">
      <c r="A110" s="10">
        <v>98</v>
      </c>
      <c r="B110" s="10">
        <v>9</v>
      </c>
      <c r="C110" s="8" t="s">
        <v>211</v>
      </c>
      <c r="D110" s="8" t="s">
        <v>227</v>
      </c>
    </row>
    <row r="111" spans="1:4">
      <c r="A111" s="10">
        <v>99</v>
      </c>
      <c r="B111" s="10">
        <v>10</v>
      </c>
      <c r="C111" s="8" t="s">
        <v>211</v>
      </c>
      <c r="D111" s="8" t="s">
        <v>229</v>
      </c>
    </row>
    <row r="112" spans="1:4">
      <c r="A112" s="3"/>
      <c r="B112" s="3"/>
      <c r="C112" s="7"/>
      <c r="D112" s="7" t="s">
        <v>10</v>
      </c>
    </row>
    <row r="113" spans="1:4">
      <c r="A113" s="10">
        <v>100</v>
      </c>
      <c r="B113" s="10">
        <v>1</v>
      </c>
      <c r="C113" s="8" t="s">
        <v>230</v>
      </c>
      <c r="D113" s="8" t="s">
        <v>231</v>
      </c>
    </row>
    <row r="114" spans="1:4">
      <c r="A114" s="13">
        <v>101</v>
      </c>
      <c r="B114" s="13">
        <v>2</v>
      </c>
      <c r="C114" s="14" t="s">
        <v>230</v>
      </c>
      <c r="D114" s="14" t="s">
        <v>232</v>
      </c>
    </row>
    <row r="115" spans="1:4">
      <c r="A115" s="10">
        <v>102</v>
      </c>
      <c r="B115" s="13">
        <v>3</v>
      </c>
      <c r="C115" s="14" t="s">
        <v>230</v>
      </c>
      <c r="D115" s="14" t="s">
        <v>233</v>
      </c>
    </row>
    <row r="116" spans="1:4">
      <c r="A116" s="13">
        <v>103</v>
      </c>
      <c r="B116" s="10">
        <v>4</v>
      </c>
      <c r="C116" s="8" t="s">
        <v>230</v>
      </c>
      <c r="D116" s="8" t="s">
        <v>234</v>
      </c>
    </row>
    <row r="117" spans="1:4">
      <c r="A117" s="10">
        <v>104</v>
      </c>
      <c r="B117" s="13">
        <v>5</v>
      </c>
      <c r="C117" s="14" t="s">
        <v>230</v>
      </c>
      <c r="D117" s="14" t="s">
        <v>235</v>
      </c>
    </row>
    <row r="118" spans="1:4">
      <c r="A118" s="13">
        <v>105</v>
      </c>
      <c r="B118" s="10">
        <v>6</v>
      </c>
      <c r="C118" s="8" t="s">
        <v>230</v>
      </c>
      <c r="D118" s="8" t="s">
        <v>236</v>
      </c>
    </row>
    <row r="119" spans="1:4">
      <c r="A119" s="10">
        <v>106</v>
      </c>
      <c r="B119" s="10">
        <v>7</v>
      </c>
      <c r="C119" s="8" t="s">
        <v>230</v>
      </c>
      <c r="D119" s="8" t="s">
        <v>230</v>
      </c>
    </row>
    <row r="120" spans="1:4">
      <c r="A120" s="13">
        <v>107</v>
      </c>
      <c r="B120" s="10">
        <v>8</v>
      </c>
      <c r="C120" s="8" t="s">
        <v>230</v>
      </c>
      <c r="D120" s="8" t="s">
        <v>237</v>
      </c>
    </row>
    <row r="121" spans="1:4">
      <c r="A121" s="10">
        <v>108</v>
      </c>
      <c r="B121" s="10">
        <v>9</v>
      </c>
      <c r="C121" s="8" t="s">
        <v>230</v>
      </c>
      <c r="D121" s="8" t="s">
        <v>238</v>
      </c>
    </row>
    <row r="122" spans="1:4">
      <c r="A122" s="13">
        <v>109</v>
      </c>
      <c r="B122" s="10">
        <v>10</v>
      </c>
      <c r="C122" s="8" t="s">
        <v>230</v>
      </c>
      <c r="D122" s="8" t="s">
        <v>239</v>
      </c>
    </row>
    <row r="123" spans="1:4">
      <c r="A123" s="10">
        <v>110</v>
      </c>
      <c r="B123" s="10">
        <v>11</v>
      </c>
      <c r="C123" s="8" t="s">
        <v>230</v>
      </c>
      <c r="D123" s="8" t="s">
        <v>240</v>
      </c>
    </row>
    <row r="124" spans="1:4">
      <c r="A124" s="13">
        <v>111</v>
      </c>
      <c r="B124" s="10">
        <v>12</v>
      </c>
      <c r="C124" s="8" t="s">
        <v>230</v>
      </c>
      <c r="D124" s="8" t="s">
        <v>241</v>
      </c>
    </row>
    <row r="125" spans="1:4">
      <c r="A125" s="10">
        <v>112</v>
      </c>
      <c r="B125" s="10">
        <v>13</v>
      </c>
      <c r="C125" s="8" t="s">
        <v>230</v>
      </c>
      <c r="D125" s="8" t="s">
        <v>242</v>
      </c>
    </row>
    <row r="126" spans="1:4">
      <c r="A126" s="13">
        <v>113</v>
      </c>
      <c r="B126" s="10">
        <v>14</v>
      </c>
      <c r="C126" s="8" t="s">
        <v>230</v>
      </c>
      <c r="D126" s="8" t="s">
        <v>243</v>
      </c>
    </row>
    <row r="127" spans="1:4">
      <c r="A127" s="3"/>
      <c r="B127" s="3"/>
      <c r="C127" s="7"/>
      <c r="D127" s="7" t="s">
        <v>10</v>
      </c>
    </row>
    <row r="128" spans="1:4">
      <c r="A128" s="17">
        <v>114</v>
      </c>
      <c r="B128" s="17">
        <v>1</v>
      </c>
      <c r="C128" s="16" t="s">
        <v>258</v>
      </c>
      <c r="D128" s="16" t="s">
        <v>258</v>
      </c>
    </row>
    <row r="129" spans="1:4">
      <c r="A129" s="17">
        <v>115</v>
      </c>
      <c r="B129" s="17">
        <v>2</v>
      </c>
      <c r="C129" s="16" t="s">
        <v>258</v>
      </c>
      <c r="D129" s="16" t="s">
        <v>260</v>
      </c>
    </row>
    <row r="130" spans="1:4">
      <c r="A130" s="17">
        <v>116</v>
      </c>
      <c r="B130" s="17">
        <v>3</v>
      </c>
      <c r="C130" s="16" t="s">
        <v>258</v>
      </c>
      <c r="D130" s="16" t="s">
        <v>261</v>
      </c>
    </row>
    <row r="131" spans="1:4">
      <c r="A131" s="17">
        <v>117</v>
      </c>
      <c r="B131" s="17">
        <v>4</v>
      </c>
      <c r="C131" s="16" t="s">
        <v>258</v>
      </c>
      <c r="D131" s="16" t="s">
        <v>259</v>
      </c>
    </row>
    <row r="132" spans="1:4">
      <c r="A132" s="17">
        <v>118</v>
      </c>
      <c r="B132" s="17">
        <v>5</v>
      </c>
      <c r="C132" s="16" t="s">
        <v>258</v>
      </c>
      <c r="D132" s="16" t="s">
        <v>262</v>
      </c>
    </row>
    <row r="133" spans="1:4">
      <c r="A133" s="17">
        <v>119</v>
      </c>
      <c r="B133" s="17">
        <v>6</v>
      </c>
      <c r="C133" s="16" t="s">
        <v>258</v>
      </c>
      <c r="D133" s="16" t="s">
        <v>263</v>
      </c>
    </row>
    <row r="134" spans="1:4">
      <c r="A134" s="17">
        <v>120</v>
      </c>
      <c r="B134" s="17">
        <v>7</v>
      </c>
      <c r="C134" s="16" t="s">
        <v>258</v>
      </c>
      <c r="D134" s="16" t="s">
        <v>264</v>
      </c>
    </row>
    <row r="135" spans="1:4">
      <c r="A135" s="17">
        <v>121</v>
      </c>
      <c r="B135" s="13">
        <v>8</v>
      </c>
      <c r="C135" s="14" t="s">
        <v>258</v>
      </c>
      <c r="D135" s="14" t="s">
        <v>265</v>
      </c>
    </row>
    <row r="136" spans="1:4">
      <c r="A136" s="17">
        <v>122</v>
      </c>
      <c r="B136" s="17">
        <v>9</v>
      </c>
      <c r="C136" s="16" t="s">
        <v>258</v>
      </c>
      <c r="D136" s="16" t="s">
        <v>266</v>
      </c>
    </row>
    <row r="137" spans="1:4">
      <c r="A137" s="17">
        <v>123</v>
      </c>
      <c r="B137" s="13">
        <v>10</v>
      </c>
      <c r="C137" s="14" t="s">
        <v>258</v>
      </c>
      <c r="D137" s="14" t="s">
        <v>267</v>
      </c>
    </row>
    <row r="138" spans="1:4">
      <c r="A138" s="17">
        <v>124</v>
      </c>
      <c r="B138" s="17">
        <v>11</v>
      </c>
      <c r="C138" s="16" t="s">
        <v>258</v>
      </c>
      <c r="D138" s="16" t="s">
        <v>268</v>
      </c>
    </row>
    <row r="139" spans="1:4">
      <c r="A139" s="17">
        <v>125</v>
      </c>
      <c r="B139" s="17">
        <v>12</v>
      </c>
      <c r="C139" s="16" t="s">
        <v>258</v>
      </c>
      <c r="D139" s="16" t="s">
        <v>269</v>
      </c>
    </row>
    <row r="140" spans="1:4">
      <c r="A140" s="19"/>
      <c r="B140" s="19"/>
      <c r="C140" s="20"/>
      <c r="D140" s="20" t="s">
        <v>10</v>
      </c>
    </row>
    <row r="141" spans="1:4">
      <c r="A141" s="17">
        <v>126</v>
      </c>
      <c r="B141" s="17">
        <v>1</v>
      </c>
      <c r="C141" s="16" t="s">
        <v>281</v>
      </c>
      <c r="D141" s="16" t="s">
        <v>282</v>
      </c>
    </row>
    <row r="142" spans="1:4">
      <c r="A142" s="10">
        <v>127</v>
      </c>
      <c r="B142" s="10">
        <v>2</v>
      </c>
      <c r="C142" s="16" t="s">
        <v>281</v>
      </c>
      <c r="D142" s="8" t="s">
        <v>284</v>
      </c>
    </row>
    <row r="143" spans="1:4">
      <c r="A143" s="17">
        <v>128</v>
      </c>
      <c r="B143" s="10">
        <v>3</v>
      </c>
      <c r="C143" s="16" t="s">
        <v>281</v>
      </c>
      <c r="D143" s="8" t="s">
        <v>286</v>
      </c>
    </row>
    <row r="144" spans="1:4">
      <c r="A144" s="10">
        <v>129</v>
      </c>
      <c r="B144" s="17">
        <v>4</v>
      </c>
      <c r="C144" s="16" t="s">
        <v>281</v>
      </c>
      <c r="D144" s="8" t="s">
        <v>288</v>
      </c>
    </row>
    <row r="145" spans="1:4">
      <c r="A145" s="17">
        <v>130</v>
      </c>
      <c r="B145" s="10">
        <v>5</v>
      </c>
      <c r="C145" s="16" t="s">
        <v>281</v>
      </c>
      <c r="D145" s="8" t="s">
        <v>290</v>
      </c>
    </row>
    <row r="146" spans="1:4">
      <c r="A146" s="10">
        <v>131</v>
      </c>
      <c r="B146" s="10">
        <v>6</v>
      </c>
      <c r="C146" s="16" t="s">
        <v>281</v>
      </c>
      <c r="D146" s="8" t="s">
        <v>292</v>
      </c>
    </row>
    <row r="147" spans="1:4">
      <c r="A147" s="17">
        <v>132</v>
      </c>
      <c r="B147" s="17">
        <v>7</v>
      </c>
      <c r="C147" s="16" t="s">
        <v>281</v>
      </c>
      <c r="D147" s="8" t="s">
        <v>294</v>
      </c>
    </row>
    <row r="148" spans="1:4">
      <c r="A148" s="10">
        <v>133</v>
      </c>
      <c r="B148" s="10">
        <v>8</v>
      </c>
      <c r="C148" s="16" t="s">
        <v>281</v>
      </c>
      <c r="D148" s="8" t="s">
        <v>296</v>
      </c>
    </row>
    <row r="149" spans="1:4">
      <c r="A149" s="17">
        <v>134</v>
      </c>
      <c r="B149" s="17">
        <v>9</v>
      </c>
      <c r="C149" s="16" t="s">
        <v>281</v>
      </c>
      <c r="D149" s="16" t="s">
        <v>298</v>
      </c>
    </row>
    <row r="150" spans="1:4">
      <c r="A150" s="10">
        <v>135</v>
      </c>
      <c r="B150" s="17">
        <v>10</v>
      </c>
      <c r="C150" s="16" t="s">
        <v>281</v>
      </c>
      <c r="D150" s="8" t="s">
        <v>300</v>
      </c>
    </row>
    <row r="151" spans="1:4">
      <c r="A151" s="17">
        <v>136</v>
      </c>
      <c r="B151" s="10">
        <v>11</v>
      </c>
      <c r="C151" s="16" t="s">
        <v>281</v>
      </c>
      <c r="D151" s="8" t="s">
        <v>302</v>
      </c>
    </row>
    <row r="152" spans="1:4">
      <c r="A152" s="10">
        <v>137</v>
      </c>
      <c r="B152" s="10">
        <v>12</v>
      </c>
      <c r="C152" s="16" t="s">
        <v>281</v>
      </c>
      <c r="D152" s="8" t="s">
        <v>304</v>
      </c>
    </row>
    <row r="153" spans="1:4">
      <c r="A153" s="17">
        <v>138</v>
      </c>
      <c r="B153" s="10">
        <v>13</v>
      </c>
      <c r="C153" s="16" t="s">
        <v>281</v>
      </c>
      <c r="D153" s="8" t="s">
        <v>306</v>
      </c>
    </row>
    <row r="154" spans="1:4">
      <c r="A154" s="10">
        <v>139</v>
      </c>
      <c r="B154" s="10">
        <v>14</v>
      </c>
      <c r="C154" s="16" t="s">
        <v>281</v>
      </c>
      <c r="D154" s="8" t="s">
        <v>308</v>
      </c>
    </row>
    <row r="155" spans="1:4">
      <c r="A155" s="17">
        <v>140</v>
      </c>
      <c r="B155" s="10">
        <v>15</v>
      </c>
      <c r="C155" s="16" t="s">
        <v>281</v>
      </c>
      <c r="D155" s="8" t="s">
        <v>309</v>
      </c>
    </row>
    <row r="156" spans="1:4">
      <c r="A156" s="10">
        <v>141</v>
      </c>
      <c r="B156" s="10">
        <v>16</v>
      </c>
      <c r="C156" s="16" t="s">
        <v>281</v>
      </c>
      <c r="D156" s="8" t="s">
        <v>310</v>
      </c>
    </row>
    <row r="157" spans="1:4">
      <c r="A157" s="17">
        <v>142</v>
      </c>
      <c r="B157" s="10">
        <v>17</v>
      </c>
      <c r="C157" s="16" t="s">
        <v>281</v>
      </c>
      <c r="D157" s="8" t="s">
        <v>311</v>
      </c>
    </row>
    <row r="158" spans="1:4">
      <c r="A158" s="3"/>
      <c r="B158" s="3"/>
      <c r="C158" s="7"/>
      <c r="D158" s="7" t="s">
        <v>10</v>
      </c>
    </row>
    <row r="159" spans="1:4">
      <c r="A159" s="10">
        <v>143</v>
      </c>
      <c r="B159" s="10">
        <v>1</v>
      </c>
      <c r="C159" s="8" t="s">
        <v>313</v>
      </c>
      <c r="D159" s="8" t="s">
        <v>315</v>
      </c>
    </row>
    <row r="160" spans="1:4">
      <c r="A160" s="10">
        <v>144</v>
      </c>
      <c r="B160" s="10">
        <v>2</v>
      </c>
      <c r="C160" s="8" t="s">
        <v>313</v>
      </c>
      <c r="D160" s="8" t="s">
        <v>317</v>
      </c>
    </row>
    <row r="161" spans="1:4">
      <c r="A161" s="10">
        <v>145</v>
      </c>
      <c r="B161" s="10">
        <v>3</v>
      </c>
      <c r="C161" s="8" t="s">
        <v>313</v>
      </c>
      <c r="D161" s="8" t="s">
        <v>319</v>
      </c>
    </row>
    <row r="162" spans="1:4">
      <c r="A162" s="10">
        <v>146</v>
      </c>
      <c r="B162" s="10">
        <v>4</v>
      </c>
      <c r="C162" s="8" t="s">
        <v>313</v>
      </c>
      <c r="D162" s="8" t="s">
        <v>321</v>
      </c>
    </row>
    <row r="163" spans="1:4">
      <c r="A163" s="10">
        <v>147</v>
      </c>
      <c r="B163" s="10">
        <v>5</v>
      </c>
      <c r="C163" s="8" t="s">
        <v>313</v>
      </c>
      <c r="D163" s="8" t="s">
        <v>323</v>
      </c>
    </row>
    <row r="164" spans="1:4">
      <c r="A164" s="10">
        <v>148</v>
      </c>
      <c r="B164" s="10">
        <v>6</v>
      </c>
      <c r="C164" s="8" t="s">
        <v>313</v>
      </c>
      <c r="D164" s="8" t="s">
        <v>325</v>
      </c>
    </row>
    <row r="165" spans="1:4">
      <c r="A165" s="10">
        <v>149</v>
      </c>
      <c r="B165" s="10">
        <v>7</v>
      </c>
      <c r="C165" s="8" t="s">
        <v>313</v>
      </c>
      <c r="D165" s="8" t="s">
        <v>327</v>
      </c>
    </row>
    <row r="166" spans="1:4">
      <c r="A166" s="10">
        <v>150</v>
      </c>
      <c r="B166" s="10">
        <v>8</v>
      </c>
      <c r="C166" s="8" t="s">
        <v>313</v>
      </c>
      <c r="D166" s="8" t="s">
        <v>329</v>
      </c>
    </row>
    <row r="167" spans="1:4">
      <c r="A167" s="10">
        <v>151</v>
      </c>
      <c r="B167" s="10">
        <v>9</v>
      </c>
      <c r="C167" s="8" t="s">
        <v>313</v>
      </c>
      <c r="D167" s="8" t="s">
        <v>331</v>
      </c>
    </row>
    <row r="168" spans="1:4">
      <c r="A168" s="10">
        <v>152</v>
      </c>
      <c r="B168" s="10">
        <v>10</v>
      </c>
      <c r="C168" s="8" t="s">
        <v>313</v>
      </c>
      <c r="D168" s="8" t="s">
        <v>333</v>
      </c>
    </row>
    <row r="169" spans="1:4">
      <c r="A169" s="10">
        <v>153</v>
      </c>
      <c r="B169" s="10">
        <v>11</v>
      </c>
      <c r="C169" s="8" t="s">
        <v>313</v>
      </c>
      <c r="D169" s="8" t="s">
        <v>335</v>
      </c>
    </row>
    <row r="170" spans="1:4">
      <c r="A170" s="10">
        <v>154</v>
      </c>
      <c r="B170" s="10">
        <v>12</v>
      </c>
      <c r="C170" s="8" t="s">
        <v>313</v>
      </c>
      <c r="D170" s="8" t="s">
        <v>337</v>
      </c>
    </row>
    <row r="171" spans="1:4">
      <c r="A171" s="10">
        <v>155</v>
      </c>
      <c r="B171" s="10">
        <v>13</v>
      </c>
      <c r="C171" s="8" t="s">
        <v>313</v>
      </c>
      <c r="D171" s="8" t="s">
        <v>339</v>
      </c>
    </row>
    <row r="172" spans="1:4">
      <c r="A172" s="10">
        <v>156</v>
      </c>
      <c r="B172" s="10">
        <v>14</v>
      </c>
      <c r="C172" s="8" t="s">
        <v>313</v>
      </c>
      <c r="D172" s="8" t="s">
        <v>195</v>
      </c>
    </row>
    <row r="173" spans="1:4">
      <c r="A173" s="3"/>
      <c r="B173" s="3"/>
      <c r="C173" s="7"/>
      <c r="D173" s="7" t="s">
        <v>10</v>
      </c>
    </row>
    <row r="174" spans="1:4">
      <c r="A174" s="3"/>
      <c r="B174" s="3"/>
      <c r="C174" s="7"/>
      <c r="D174" s="7" t="s">
        <v>15</v>
      </c>
    </row>
  </sheetData>
  <mergeCells count="11">
    <mergeCell ref="N3:P3"/>
    <mergeCell ref="Q3:S3"/>
    <mergeCell ref="B1:V1"/>
    <mergeCell ref="B2:B4"/>
    <mergeCell ref="C2:C4"/>
    <mergeCell ref="D2:D4"/>
    <mergeCell ref="E2:V2"/>
    <mergeCell ref="E3:G3"/>
    <mergeCell ref="H3:J3"/>
    <mergeCell ref="T3:V3"/>
    <mergeCell ref="K3:M3"/>
  </mergeCells>
  <printOptions horizontalCentered="1"/>
  <pageMargins left="0.55118110236220474" right="0.27559055118110237" top="0.74803149606299213" bottom="0.74803149606299213" header="0.31496062992125984" footer="0.31496062992125984"/>
  <pageSetup paperSize="9" scale="8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78"/>
  <sheetViews>
    <sheetView tabSelected="1" topLeftCell="B47" zoomScale="70" zoomScaleNormal="70" workbookViewId="0">
      <selection activeCell="L56" sqref="L56"/>
    </sheetView>
  </sheetViews>
  <sheetFormatPr defaultColWidth="6.85546875" defaultRowHeight="12.75"/>
  <cols>
    <col min="1" max="2" width="6.85546875" style="1"/>
    <col min="3" max="3" width="14" style="1" bestFit="1" customWidth="1"/>
    <col min="4" max="4" width="19.28515625" style="1" bestFit="1" customWidth="1"/>
    <col min="5" max="8" width="7" style="1" bestFit="1" customWidth="1"/>
    <col min="9" max="9" width="7.5703125" style="1" bestFit="1" customWidth="1"/>
    <col min="10" max="14" width="7" style="1" bestFit="1" customWidth="1"/>
    <col min="15" max="15" width="7.5703125" style="1" bestFit="1" customWidth="1"/>
    <col min="16" max="23" width="7" style="1" bestFit="1" customWidth="1"/>
    <col min="24" max="25" width="7.5703125" style="1" bestFit="1" customWidth="1"/>
    <col min="26" max="26" width="7" style="1" bestFit="1" customWidth="1"/>
    <col min="27" max="28" width="7.5703125" style="1" bestFit="1" customWidth="1"/>
    <col min="29" max="29" width="7" style="1" bestFit="1" customWidth="1"/>
    <col min="30" max="31" width="7.5703125" style="1" bestFit="1" customWidth="1"/>
    <col min="32" max="16384" width="6.85546875" style="1"/>
  </cols>
  <sheetData>
    <row r="1" spans="1:3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6"/>
    </row>
    <row r="2" spans="1:31" ht="45" customHeight="1">
      <c r="A2" s="34" t="s">
        <v>342</v>
      </c>
      <c r="B2" s="31" t="s">
        <v>0</v>
      </c>
      <c r="C2" s="31" t="s">
        <v>1</v>
      </c>
      <c r="D2" s="34" t="s">
        <v>17</v>
      </c>
      <c r="E2" s="31" t="s">
        <v>3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spans="1:31" ht="45" customHeight="1">
      <c r="A3" s="34"/>
      <c r="B3" s="31"/>
      <c r="C3" s="31"/>
      <c r="D3" s="34"/>
      <c r="E3" s="31" t="s">
        <v>4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5" t="s">
        <v>12</v>
      </c>
      <c r="R3" s="36"/>
      <c r="S3" s="37"/>
      <c r="T3" s="35" t="s">
        <v>14</v>
      </c>
      <c r="U3" s="36"/>
      <c r="V3" s="36"/>
      <c r="W3" s="36"/>
      <c r="X3" s="36"/>
      <c r="Y3" s="36"/>
      <c r="Z3" s="36"/>
      <c r="AA3" s="36"/>
      <c r="AB3" s="37"/>
      <c r="AC3" s="35" t="s">
        <v>15</v>
      </c>
      <c r="AD3" s="36"/>
      <c r="AE3" s="37"/>
    </row>
    <row r="4" spans="1:31">
      <c r="A4" s="34"/>
      <c r="B4" s="31"/>
      <c r="C4" s="31"/>
      <c r="D4" s="34"/>
      <c r="E4" s="31" t="s">
        <v>5</v>
      </c>
      <c r="F4" s="31"/>
      <c r="G4" s="31"/>
      <c r="H4" s="31" t="s">
        <v>9</v>
      </c>
      <c r="I4" s="31"/>
      <c r="J4" s="31"/>
      <c r="K4" s="31" t="s">
        <v>11</v>
      </c>
      <c r="L4" s="31"/>
      <c r="M4" s="31"/>
      <c r="N4" s="31" t="s">
        <v>10</v>
      </c>
      <c r="O4" s="31"/>
      <c r="P4" s="31"/>
      <c r="Q4" s="7" t="s">
        <v>11</v>
      </c>
      <c r="R4" s="7"/>
      <c r="S4" s="7"/>
      <c r="T4" s="31" t="s">
        <v>5</v>
      </c>
      <c r="U4" s="31"/>
      <c r="V4" s="31"/>
      <c r="W4" s="31" t="s">
        <v>9</v>
      </c>
      <c r="X4" s="31"/>
      <c r="Y4" s="31"/>
      <c r="Z4" s="31" t="s">
        <v>10</v>
      </c>
      <c r="AA4" s="31"/>
      <c r="AB4" s="31"/>
      <c r="AC4" s="7" t="s">
        <v>16</v>
      </c>
      <c r="AD4" s="7"/>
      <c r="AE4" s="7"/>
    </row>
    <row r="5" spans="1:31">
      <c r="A5" s="34"/>
      <c r="B5" s="31"/>
      <c r="C5" s="31"/>
      <c r="D5" s="34"/>
      <c r="E5" s="7" t="s">
        <v>6</v>
      </c>
      <c r="F5" s="7" t="s">
        <v>7</v>
      </c>
      <c r="G5" s="7" t="s">
        <v>8</v>
      </c>
      <c r="H5" s="7" t="s">
        <v>6</v>
      </c>
      <c r="I5" s="7" t="s">
        <v>7</v>
      </c>
      <c r="J5" s="7" t="s">
        <v>8</v>
      </c>
      <c r="K5" s="7" t="s">
        <v>6</v>
      </c>
      <c r="L5" s="7" t="s">
        <v>7</v>
      </c>
      <c r="M5" s="7" t="s">
        <v>8</v>
      </c>
      <c r="N5" s="7" t="s">
        <v>6</v>
      </c>
      <c r="O5" s="7" t="s">
        <v>7</v>
      </c>
      <c r="P5" s="7" t="s">
        <v>8</v>
      </c>
      <c r="Q5" s="7" t="s">
        <v>13</v>
      </c>
      <c r="R5" s="7" t="s">
        <v>7</v>
      </c>
      <c r="S5" s="7" t="s">
        <v>8</v>
      </c>
      <c r="T5" s="7" t="s">
        <v>6</v>
      </c>
      <c r="U5" s="7" t="s">
        <v>7</v>
      </c>
      <c r="V5" s="7" t="s">
        <v>8</v>
      </c>
      <c r="W5" s="7" t="s">
        <v>6</v>
      </c>
      <c r="X5" s="7" t="s">
        <v>7</v>
      </c>
      <c r="Y5" s="7" t="s">
        <v>8</v>
      </c>
      <c r="Z5" s="7" t="s">
        <v>6</v>
      </c>
      <c r="AA5" s="7" t="s">
        <v>7</v>
      </c>
      <c r="AB5" s="7" t="s">
        <v>8</v>
      </c>
      <c r="AC5" s="7" t="s">
        <v>6</v>
      </c>
      <c r="AD5" s="7" t="s">
        <v>7</v>
      </c>
      <c r="AE5" s="7" t="s">
        <v>8</v>
      </c>
    </row>
    <row r="6" spans="1:31">
      <c r="A6" s="10">
        <v>1</v>
      </c>
      <c r="B6" s="10">
        <v>1</v>
      </c>
      <c r="C6" s="8" t="s">
        <v>21</v>
      </c>
      <c r="D6" s="8" t="s">
        <v>45</v>
      </c>
      <c r="E6" s="26">
        <v>12</v>
      </c>
      <c r="F6" s="26">
        <v>387.2</v>
      </c>
      <c r="G6" s="26">
        <v>210.1</v>
      </c>
      <c r="H6" s="26">
        <v>20</v>
      </c>
      <c r="I6" s="26">
        <v>270.92</v>
      </c>
      <c r="J6" s="26">
        <v>73.75</v>
      </c>
      <c r="K6" s="26">
        <v>0</v>
      </c>
      <c r="L6" s="26">
        <v>0</v>
      </c>
      <c r="M6" s="26">
        <v>0</v>
      </c>
      <c r="N6" s="26">
        <f>E6+H6+K6</f>
        <v>32</v>
      </c>
      <c r="O6" s="26">
        <f t="shared" ref="O6:P6" si="0">F6+I6+L6</f>
        <v>658.12</v>
      </c>
      <c r="P6" s="26">
        <f t="shared" si="0"/>
        <v>283.85000000000002</v>
      </c>
      <c r="Q6" s="26">
        <v>0</v>
      </c>
      <c r="R6" s="26">
        <v>0</v>
      </c>
      <c r="S6" s="26">
        <v>0</v>
      </c>
      <c r="T6" s="26">
        <v>33</v>
      </c>
      <c r="U6" s="26">
        <v>472.41</v>
      </c>
      <c r="V6" s="26">
        <v>206.5</v>
      </c>
      <c r="W6" s="26">
        <v>263</v>
      </c>
      <c r="X6" s="26">
        <v>5566.25</v>
      </c>
      <c r="Y6" s="26">
        <v>1405</v>
      </c>
      <c r="Z6" s="26">
        <f>T6+W6</f>
        <v>296</v>
      </c>
      <c r="AA6" s="26">
        <f t="shared" ref="AA6:AB6" si="1">U6+X6</f>
        <v>6038.66</v>
      </c>
      <c r="AB6" s="26">
        <f t="shared" si="1"/>
        <v>1611.5</v>
      </c>
      <c r="AC6" s="26">
        <f>N6+Q6+Z6</f>
        <v>328</v>
      </c>
      <c r="AD6" s="26">
        <f t="shared" ref="AD6:AE6" si="2">O6+R6+AA6</f>
        <v>6696.78</v>
      </c>
      <c r="AE6" s="26">
        <f t="shared" si="2"/>
        <v>1895.35</v>
      </c>
    </row>
    <row r="7" spans="1:31">
      <c r="A7" s="10">
        <v>2</v>
      </c>
      <c r="B7" s="10">
        <v>2</v>
      </c>
      <c r="C7" s="8" t="s">
        <v>21</v>
      </c>
      <c r="D7" s="8" t="s">
        <v>46</v>
      </c>
      <c r="E7" s="26">
        <v>9</v>
      </c>
      <c r="F7" s="26">
        <v>208</v>
      </c>
      <c r="G7" s="26">
        <v>89.95</v>
      </c>
      <c r="H7" s="26">
        <v>10</v>
      </c>
      <c r="I7" s="26">
        <v>432.97</v>
      </c>
      <c r="J7" s="26">
        <v>85.1</v>
      </c>
      <c r="K7" s="26">
        <v>0</v>
      </c>
      <c r="L7" s="26">
        <v>0</v>
      </c>
      <c r="M7" s="26">
        <v>0</v>
      </c>
      <c r="N7" s="26">
        <f>E7+H7+K7</f>
        <v>19</v>
      </c>
      <c r="O7" s="26">
        <f t="shared" ref="O7" si="3">F7+I7+L7</f>
        <v>640.97</v>
      </c>
      <c r="P7" s="26">
        <f t="shared" ref="P7" si="4">G7+J7+M7</f>
        <v>175.05</v>
      </c>
      <c r="Q7" s="26">
        <v>0</v>
      </c>
      <c r="R7" s="26">
        <v>0</v>
      </c>
      <c r="S7" s="26">
        <v>0</v>
      </c>
      <c r="T7" s="26">
        <v>77</v>
      </c>
      <c r="U7" s="26">
        <v>585.78</v>
      </c>
      <c r="V7" s="26">
        <v>291.89999999999998</v>
      </c>
      <c r="W7" s="26">
        <v>198</v>
      </c>
      <c r="X7" s="26">
        <v>9618.23</v>
      </c>
      <c r="Y7" s="26">
        <v>1893.5</v>
      </c>
      <c r="Z7" s="26">
        <f>T7+W7</f>
        <v>275</v>
      </c>
      <c r="AA7" s="26">
        <f t="shared" ref="AA7" si="5">U7+X7</f>
        <v>10204.01</v>
      </c>
      <c r="AB7" s="26">
        <f t="shared" ref="AB7" si="6">V7+Y7</f>
        <v>2185.4</v>
      </c>
      <c r="AC7" s="26">
        <f>N7+Q7+Z7</f>
        <v>294</v>
      </c>
      <c r="AD7" s="26">
        <f t="shared" ref="AD7" si="7">O7+R7+AA7</f>
        <v>10844.98</v>
      </c>
      <c r="AE7" s="26">
        <f t="shared" ref="AE7" si="8">P7+S7+AB7</f>
        <v>2360.4500000000003</v>
      </c>
    </row>
    <row r="8" spans="1:31">
      <c r="A8" s="10">
        <v>3</v>
      </c>
      <c r="B8" s="10">
        <v>3</v>
      </c>
      <c r="C8" s="8" t="s">
        <v>21</v>
      </c>
      <c r="D8" s="8" t="s">
        <v>47</v>
      </c>
      <c r="E8" s="26">
        <v>17</v>
      </c>
      <c r="F8" s="26">
        <v>430.25</v>
      </c>
      <c r="G8" s="26">
        <v>180.5</v>
      </c>
      <c r="H8" s="26">
        <v>20</v>
      </c>
      <c r="I8" s="26">
        <v>111.34</v>
      </c>
      <c r="J8" s="26">
        <v>70.599999999999994</v>
      </c>
      <c r="K8" s="26">
        <v>0</v>
      </c>
      <c r="L8" s="26">
        <v>0</v>
      </c>
      <c r="M8" s="26">
        <v>0</v>
      </c>
      <c r="N8" s="26">
        <f t="shared" ref="N8:N26" si="9">E8+H8+K8</f>
        <v>37</v>
      </c>
      <c r="O8" s="26">
        <f t="shared" ref="O8:O26" si="10">F8+I8+L8</f>
        <v>541.59</v>
      </c>
      <c r="P8" s="26">
        <f t="shared" ref="P8:P26" si="11">G8+J8+M8</f>
        <v>251.1</v>
      </c>
      <c r="Q8" s="26">
        <v>0</v>
      </c>
      <c r="R8" s="26">
        <v>0</v>
      </c>
      <c r="S8" s="26">
        <v>0</v>
      </c>
      <c r="T8" s="26">
        <v>9</v>
      </c>
      <c r="U8" s="26">
        <v>881.99</v>
      </c>
      <c r="V8" s="26">
        <v>358.24</v>
      </c>
      <c r="W8" s="26">
        <v>400</v>
      </c>
      <c r="X8" s="26">
        <v>5666.4</v>
      </c>
      <c r="Y8" s="26">
        <v>1960.9</v>
      </c>
      <c r="Z8" s="26">
        <f t="shared" ref="Z8:Z26" si="12">T8+W8</f>
        <v>409</v>
      </c>
      <c r="AA8" s="26">
        <f t="shared" ref="AA8:AA26" si="13">U8+X8</f>
        <v>6548.3899999999994</v>
      </c>
      <c r="AB8" s="26">
        <f t="shared" ref="AB8:AB26" si="14">V8+Y8</f>
        <v>2319.1400000000003</v>
      </c>
      <c r="AC8" s="26">
        <f t="shared" ref="AC8:AC26" si="15">N8+Q8+Z8</f>
        <v>446</v>
      </c>
      <c r="AD8" s="26">
        <f t="shared" ref="AD8:AD26" si="16">O8+R8+AA8</f>
        <v>7089.98</v>
      </c>
      <c r="AE8" s="26">
        <f t="shared" ref="AE8:AE26" si="17">P8+S8+AB8</f>
        <v>2570.2400000000002</v>
      </c>
    </row>
    <row r="9" spans="1:31">
      <c r="A9" s="10">
        <v>4</v>
      </c>
      <c r="B9" s="10">
        <v>4</v>
      </c>
      <c r="C9" s="8" t="s">
        <v>21</v>
      </c>
      <c r="D9" s="8" t="s">
        <v>48</v>
      </c>
      <c r="E9" s="26">
        <v>18</v>
      </c>
      <c r="F9" s="26">
        <v>409.64</v>
      </c>
      <c r="G9" s="26">
        <v>211.88</v>
      </c>
      <c r="H9" s="26">
        <v>8</v>
      </c>
      <c r="I9" s="26">
        <v>318.25</v>
      </c>
      <c r="J9" s="26">
        <v>190</v>
      </c>
      <c r="K9" s="26">
        <v>0</v>
      </c>
      <c r="L9" s="26">
        <v>0</v>
      </c>
      <c r="M9" s="26">
        <v>0</v>
      </c>
      <c r="N9" s="26">
        <f t="shared" si="9"/>
        <v>26</v>
      </c>
      <c r="O9" s="26">
        <f t="shared" si="10"/>
        <v>727.89</v>
      </c>
      <c r="P9" s="26">
        <f t="shared" si="11"/>
        <v>401.88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92</v>
      </c>
      <c r="X9" s="26">
        <v>1308.5999999999999</v>
      </c>
      <c r="Y9" s="26">
        <v>458.2</v>
      </c>
      <c r="Z9" s="26">
        <f t="shared" si="12"/>
        <v>92</v>
      </c>
      <c r="AA9" s="26">
        <f t="shared" si="13"/>
        <v>1308.5999999999999</v>
      </c>
      <c r="AB9" s="26">
        <f t="shared" si="14"/>
        <v>458.2</v>
      </c>
      <c r="AC9" s="26">
        <f t="shared" si="15"/>
        <v>118</v>
      </c>
      <c r="AD9" s="26">
        <f t="shared" si="16"/>
        <v>2036.4899999999998</v>
      </c>
      <c r="AE9" s="26">
        <f t="shared" si="17"/>
        <v>860.07999999999993</v>
      </c>
    </row>
    <row r="10" spans="1:31">
      <c r="A10" s="10">
        <v>5</v>
      </c>
      <c r="B10" s="10">
        <v>5</v>
      </c>
      <c r="C10" s="8" t="s">
        <v>21</v>
      </c>
      <c r="D10" s="8" t="s">
        <v>49</v>
      </c>
      <c r="E10" s="26">
        <v>12</v>
      </c>
      <c r="F10" s="26">
        <v>515.25</v>
      </c>
      <c r="G10" s="26">
        <v>215</v>
      </c>
      <c r="H10" s="26">
        <v>16</v>
      </c>
      <c r="I10" s="26">
        <v>218.44</v>
      </c>
      <c r="J10" s="26">
        <v>122.68</v>
      </c>
      <c r="K10" s="26">
        <v>0</v>
      </c>
      <c r="L10" s="26">
        <v>0</v>
      </c>
      <c r="M10" s="26">
        <v>0</v>
      </c>
      <c r="N10" s="26">
        <f t="shared" si="9"/>
        <v>28</v>
      </c>
      <c r="O10" s="26">
        <f t="shared" si="10"/>
        <v>733.69</v>
      </c>
      <c r="P10" s="26">
        <f t="shared" si="11"/>
        <v>337.68</v>
      </c>
      <c r="Q10" s="26">
        <v>0</v>
      </c>
      <c r="R10" s="26">
        <v>0</v>
      </c>
      <c r="S10" s="26">
        <v>0</v>
      </c>
      <c r="T10" s="26">
        <v>1</v>
      </c>
      <c r="U10" s="26">
        <v>130.5</v>
      </c>
      <c r="V10" s="26">
        <v>89.5</v>
      </c>
      <c r="W10" s="26">
        <v>128</v>
      </c>
      <c r="X10" s="26">
        <v>1115.3699999999999</v>
      </c>
      <c r="Y10" s="26">
        <v>371.79</v>
      </c>
      <c r="Z10" s="26">
        <f t="shared" si="12"/>
        <v>129</v>
      </c>
      <c r="AA10" s="26">
        <f t="shared" si="13"/>
        <v>1245.8699999999999</v>
      </c>
      <c r="AB10" s="26">
        <f t="shared" si="14"/>
        <v>461.29</v>
      </c>
      <c r="AC10" s="26">
        <f t="shared" si="15"/>
        <v>157</v>
      </c>
      <c r="AD10" s="26">
        <f t="shared" si="16"/>
        <v>1979.56</v>
      </c>
      <c r="AE10" s="26">
        <f t="shared" si="17"/>
        <v>798.97</v>
      </c>
    </row>
    <row r="11" spans="1:31">
      <c r="A11" s="10">
        <v>6</v>
      </c>
      <c r="B11" s="10">
        <v>6</v>
      </c>
      <c r="C11" s="8" t="s">
        <v>21</v>
      </c>
      <c r="D11" s="8" t="s">
        <v>50</v>
      </c>
      <c r="E11" s="26">
        <v>34</v>
      </c>
      <c r="F11" s="26">
        <v>676</v>
      </c>
      <c r="G11" s="26">
        <v>325.16000000000003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f t="shared" si="9"/>
        <v>34</v>
      </c>
      <c r="O11" s="26">
        <f t="shared" si="10"/>
        <v>676</v>
      </c>
      <c r="P11" s="26">
        <f t="shared" si="11"/>
        <v>325.16000000000003</v>
      </c>
      <c r="Q11" s="26">
        <v>0</v>
      </c>
      <c r="R11" s="26">
        <v>0</v>
      </c>
      <c r="S11" s="26">
        <v>0</v>
      </c>
      <c r="T11" s="27">
        <v>7</v>
      </c>
      <c r="U11" s="26">
        <v>361.25</v>
      </c>
      <c r="V11" s="26">
        <v>189</v>
      </c>
      <c r="W11" s="26">
        <v>246</v>
      </c>
      <c r="X11" s="26">
        <v>1609.76</v>
      </c>
      <c r="Y11" s="26">
        <v>779.25</v>
      </c>
      <c r="Z11" s="26">
        <f t="shared" si="12"/>
        <v>253</v>
      </c>
      <c r="AA11" s="26">
        <f t="shared" si="13"/>
        <v>1971.01</v>
      </c>
      <c r="AB11" s="26">
        <f t="shared" si="14"/>
        <v>968.25</v>
      </c>
      <c r="AC11" s="26">
        <f t="shared" si="15"/>
        <v>287</v>
      </c>
      <c r="AD11" s="26">
        <f t="shared" si="16"/>
        <v>2647.01</v>
      </c>
      <c r="AE11" s="26">
        <f t="shared" si="17"/>
        <v>1293.4100000000001</v>
      </c>
    </row>
    <row r="12" spans="1:31">
      <c r="A12" s="10">
        <v>7</v>
      </c>
      <c r="B12" s="10">
        <v>7</v>
      </c>
      <c r="C12" s="8" t="s">
        <v>21</v>
      </c>
      <c r="D12" s="8" t="s">
        <v>51</v>
      </c>
      <c r="E12" s="26">
        <v>58</v>
      </c>
      <c r="F12" s="26">
        <v>597.39</v>
      </c>
      <c r="G12" s="26">
        <v>259.18</v>
      </c>
      <c r="H12" s="26">
        <v>113</v>
      </c>
      <c r="I12" s="26">
        <v>785.91</v>
      </c>
      <c r="J12" s="26">
        <v>628.73</v>
      </c>
      <c r="K12" s="26">
        <v>0</v>
      </c>
      <c r="L12" s="26">
        <v>0</v>
      </c>
      <c r="M12" s="26">
        <v>0</v>
      </c>
      <c r="N12" s="26">
        <f t="shared" si="9"/>
        <v>171</v>
      </c>
      <c r="O12" s="26">
        <f t="shared" si="10"/>
        <v>1383.3</v>
      </c>
      <c r="P12" s="26">
        <f t="shared" si="11"/>
        <v>887.91000000000008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212</v>
      </c>
      <c r="X12" s="26">
        <v>4355.2</v>
      </c>
      <c r="Y12" s="26">
        <v>1500.441</v>
      </c>
      <c r="Z12" s="26">
        <f t="shared" si="12"/>
        <v>212</v>
      </c>
      <c r="AA12" s="26">
        <f t="shared" si="13"/>
        <v>4355.2</v>
      </c>
      <c r="AB12" s="26">
        <f t="shared" si="14"/>
        <v>1500.441</v>
      </c>
      <c r="AC12" s="26">
        <f t="shared" si="15"/>
        <v>383</v>
      </c>
      <c r="AD12" s="26">
        <f t="shared" si="16"/>
        <v>5738.5</v>
      </c>
      <c r="AE12" s="26">
        <f t="shared" si="17"/>
        <v>2388.3510000000001</v>
      </c>
    </row>
    <row r="13" spans="1:31">
      <c r="A13" s="10">
        <v>8</v>
      </c>
      <c r="B13" s="10">
        <v>8</v>
      </c>
      <c r="C13" s="8" t="s">
        <v>21</v>
      </c>
      <c r="D13" s="8" t="s">
        <v>41</v>
      </c>
      <c r="E13" s="26">
        <v>28</v>
      </c>
      <c r="F13" s="26">
        <v>3428.25</v>
      </c>
      <c r="G13" s="26">
        <v>817.66</v>
      </c>
      <c r="H13" s="26">
        <v>41</v>
      </c>
      <c r="I13" s="26">
        <v>3327.88</v>
      </c>
      <c r="J13" s="26">
        <v>593.35</v>
      </c>
      <c r="K13" s="26">
        <v>0</v>
      </c>
      <c r="L13" s="26">
        <v>0</v>
      </c>
      <c r="M13" s="26">
        <v>0</v>
      </c>
      <c r="N13" s="26">
        <f t="shared" si="9"/>
        <v>69</v>
      </c>
      <c r="O13" s="26">
        <f t="shared" si="10"/>
        <v>6756.13</v>
      </c>
      <c r="P13" s="26">
        <f t="shared" si="11"/>
        <v>1411.01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25</v>
      </c>
      <c r="X13" s="26">
        <v>2881.56</v>
      </c>
      <c r="Y13" s="26">
        <v>802</v>
      </c>
      <c r="Z13" s="26">
        <f t="shared" si="12"/>
        <v>25</v>
      </c>
      <c r="AA13" s="26">
        <f t="shared" si="13"/>
        <v>2881.56</v>
      </c>
      <c r="AB13" s="26">
        <f t="shared" si="14"/>
        <v>802</v>
      </c>
      <c r="AC13" s="26">
        <f t="shared" si="15"/>
        <v>94</v>
      </c>
      <c r="AD13" s="26">
        <f t="shared" si="16"/>
        <v>9637.69</v>
      </c>
      <c r="AE13" s="26">
        <f t="shared" si="17"/>
        <v>2213.0100000000002</v>
      </c>
    </row>
    <row r="14" spans="1:31">
      <c r="A14" s="10">
        <v>9</v>
      </c>
      <c r="B14" s="10">
        <v>9</v>
      </c>
      <c r="C14" s="8" t="s">
        <v>21</v>
      </c>
      <c r="D14" s="8" t="s">
        <v>42</v>
      </c>
      <c r="E14" s="26">
        <v>43</v>
      </c>
      <c r="F14" s="26">
        <v>738.25</v>
      </c>
      <c r="G14" s="26">
        <v>449</v>
      </c>
      <c r="H14" s="26">
        <v>198</v>
      </c>
      <c r="I14" s="26">
        <v>3117.67</v>
      </c>
      <c r="J14" s="26">
        <v>1078.2</v>
      </c>
      <c r="K14" s="26">
        <v>1</v>
      </c>
      <c r="L14" s="26">
        <v>2400</v>
      </c>
      <c r="M14" s="26">
        <v>944</v>
      </c>
      <c r="N14" s="26">
        <f t="shared" si="9"/>
        <v>242</v>
      </c>
      <c r="O14" s="26">
        <f t="shared" si="10"/>
        <v>6255.92</v>
      </c>
      <c r="P14" s="26">
        <f t="shared" si="11"/>
        <v>2471.1999999999998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34</v>
      </c>
      <c r="X14" s="26">
        <v>1012.6</v>
      </c>
      <c r="Y14" s="26">
        <v>495.5</v>
      </c>
      <c r="Z14" s="26">
        <f t="shared" si="12"/>
        <v>34</v>
      </c>
      <c r="AA14" s="26">
        <f t="shared" si="13"/>
        <v>1012.6</v>
      </c>
      <c r="AB14" s="26">
        <f t="shared" si="14"/>
        <v>495.5</v>
      </c>
      <c r="AC14" s="26">
        <f t="shared" si="15"/>
        <v>276</v>
      </c>
      <c r="AD14" s="26">
        <f t="shared" si="16"/>
        <v>7268.52</v>
      </c>
      <c r="AE14" s="26">
        <f t="shared" si="17"/>
        <v>2966.7</v>
      </c>
    </row>
    <row r="15" spans="1:31">
      <c r="A15" s="10">
        <v>10</v>
      </c>
      <c r="B15" s="10">
        <v>10</v>
      </c>
      <c r="C15" s="8" t="s">
        <v>21</v>
      </c>
      <c r="D15" s="8" t="s">
        <v>43</v>
      </c>
      <c r="E15" s="26">
        <v>9</v>
      </c>
      <c r="F15" s="26">
        <v>336.01</v>
      </c>
      <c r="G15" s="26">
        <v>162.86000000000001</v>
      </c>
      <c r="H15" s="26">
        <v>15</v>
      </c>
      <c r="I15" s="26">
        <v>512</v>
      </c>
      <c r="J15" s="26">
        <v>262</v>
      </c>
      <c r="K15" s="26">
        <v>0</v>
      </c>
      <c r="L15" s="26">
        <v>0</v>
      </c>
      <c r="M15" s="26">
        <v>0</v>
      </c>
      <c r="N15" s="26">
        <f t="shared" si="9"/>
        <v>24</v>
      </c>
      <c r="O15" s="26">
        <f t="shared" si="10"/>
        <v>848.01</v>
      </c>
      <c r="P15" s="26">
        <f t="shared" si="11"/>
        <v>424.86</v>
      </c>
      <c r="Q15" s="26">
        <v>0</v>
      </c>
      <c r="R15" s="26">
        <v>0</v>
      </c>
      <c r="S15" s="26">
        <v>0</v>
      </c>
      <c r="T15" s="26">
        <v>7</v>
      </c>
      <c r="U15" s="26">
        <v>736.08</v>
      </c>
      <c r="V15" s="26">
        <v>406.29</v>
      </c>
      <c r="W15" s="26">
        <v>351</v>
      </c>
      <c r="X15" s="26">
        <v>2618.56</v>
      </c>
      <c r="Y15" s="26">
        <v>585.75</v>
      </c>
      <c r="Z15" s="26">
        <f t="shared" si="12"/>
        <v>358</v>
      </c>
      <c r="AA15" s="26">
        <f t="shared" si="13"/>
        <v>3354.64</v>
      </c>
      <c r="AB15" s="26">
        <f t="shared" si="14"/>
        <v>992.04</v>
      </c>
      <c r="AC15" s="26">
        <f t="shared" si="15"/>
        <v>382</v>
      </c>
      <c r="AD15" s="26">
        <f t="shared" si="16"/>
        <v>4202.6499999999996</v>
      </c>
      <c r="AE15" s="26">
        <f t="shared" si="17"/>
        <v>1416.9</v>
      </c>
    </row>
    <row r="16" spans="1:31">
      <c r="A16" s="10">
        <v>11</v>
      </c>
      <c r="B16" s="10">
        <v>11</v>
      </c>
      <c r="C16" s="8" t="s">
        <v>21</v>
      </c>
      <c r="D16" s="8" t="s">
        <v>44</v>
      </c>
      <c r="E16" s="26">
        <v>4</v>
      </c>
      <c r="F16" s="26">
        <v>264.3</v>
      </c>
      <c r="G16" s="26">
        <v>60.8</v>
      </c>
      <c r="H16" s="26">
        <v>117</v>
      </c>
      <c r="I16" s="26">
        <v>3981.1</v>
      </c>
      <c r="J16" s="26">
        <v>1037.5</v>
      </c>
      <c r="K16" s="26">
        <v>0</v>
      </c>
      <c r="L16" s="26">
        <v>0</v>
      </c>
      <c r="M16" s="26">
        <v>0</v>
      </c>
      <c r="N16" s="26">
        <f t="shared" si="9"/>
        <v>121</v>
      </c>
      <c r="O16" s="26">
        <f t="shared" si="10"/>
        <v>4245.3999999999996</v>
      </c>
      <c r="P16" s="26">
        <f t="shared" si="11"/>
        <v>1098.3</v>
      </c>
      <c r="Q16" s="26">
        <v>0</v>
      </c>
      <c r="R16" s="26">
        <v>0</v>
      </c>
      <c r="S16" s="26">
        <v>0</v>
      </c>
      <c r="T16" s="26">
        <v>2</v>
      </c>
      <c r="U16" s="26">
        <v>119.8</v>
      </c>
      <c r="V16" s="26">
        <v>16.010000000000002</v>
      </c>
      <c r="W16" s="26">
        <v>255</v>
      </c>
      <c r="X16" s="26">
        <v>442.83</v>
      </c>
      <c r="Y16" s="26">
        <v>260.69</v>
      </c>
      <c r="Z16" s="26">
        <f t="shared" si="12"/>
        <v>257</v>
      </c>
      <c r="AA16" s="26">
        <f t="shared" si="13"/>
        <v>562.63</v>
      </c>
      <c r="AB16" s="26">
        <f t="shared" si="14"/>
        <v>276.7</v>
      </c>
      <c r="AC16" s="26">
        <f t="shared" si="15"/>
        <v>378</v>
      </c>
      <c r="AD16" s="26">
        <f t="shared" si="16"/>
        <v>4808.03</v>
      </c>
      <c r="AE16" s="26">
        <f t="shared" si="17"/>
        <v>1375</v>
      </c>
    </row>
    <row r="17" spans="1:31">
      <c r="A17" s="10">
        <v>12</v>
      </c>
      <c r="B17" s="10">
        <v>12</v>
      </c>
      <c r="C17" s="8" t="s">
        <v>21</v>
      </c>
      <c r="D17" s="8" t="s">
        <v>52</v>
      </c>
      <c r="E17" s="26">
        <v>2</v>
      </c>
      <c r="F17" s="26">
        <v>101.28</v>
      </c>
      <c r="G17" s="26">
        <v>81.02</v>
      </c>
      <c r="H17" s="26">
        <v>57</v>
      </c>
      <c r="I17" s="26">
        <v>2188</v>
      </c>
      <c r="J17" s="26">
        <v>749.75</v>
      </c>
      <c r="K17" s="26">
        <v>0</v>
      </c>
      <c r="L17" s="26">
        <v>0</v>
      </c>
      <c r="M17" s="26">
        <v>0</v>
      </c>
      <c r="N17" s="26">
        <f t="shared" si="9"/>
        <v>59</v>
      </c>
      <c r="O17" s="26">
        <f t="shared" si="10"/>
        <v>2289.2800000000002</v>
      </c>
      <c r="P17" s="26">
        <f t="shared" si="11"/>
        <v>830.77</v>
      </c>
      <c r="Q17" s="26">
        <v>0</v>
      </c>
      <c r="R17" s="26">
        <v>0</v>
      </c>
      <c r="S17" s="26">
        <v>0</v>
      </c>
      <c r="T17" s="26">
        <v>15</v>
      </c>
      <c r="U17" s="26">
        <v>296.52999999999997</v>
      </c>
      <c r="V17" s="26">
        <v>237.23</v>
      </c>
      <c r="W17" s="26">
        <v>64</v>
      </c>
      <c r="X17" s="26">
        <v>603.44000000000005</v>
      </c>
      <c r="Y17" s="26">
        <v>156.44999999999999</v>
      </c>
      <c r="Z17" s="26">
        <f t="shared" si="12"/>
        <v>79</v>
      </c>
      <c r="AA17" s="26">
        <f t="shared" si="13"/>
        <v>899.97</v>
      </c>
      <c r="AB17" s="26">
        <f t="shared" si="14"/>
        <v>393.67999999999995</v>
      </c>
      <c r="AC17" s="26">
        <f t="shared" si="15"/>
        <v>138</v>
      </c>
      <c r="AD17" s="26">
        <f t="shared" si="16"/>
        <v>3189.25</v>
      </c>
      <c r="AE17" s="26">
        <f t="shared" si="17"/>
        <v>1224.4499999999998</v>
      </c>
    </row>
    <row r="18" spans="1:31" s="9" customFormat="1">
      <c r="A18" s="22"/>
      <c r="B18" s="22"/>
      <c r="C18" s="7"/>
      <c r="D18" s="7" t="s">
        <v>10</v>
      </c>
      <c r="E18" s="28">
        <f>SUM(E6:E17)</f>
        <v>246</v>
      </c>
      <c r="F18" s="28">
        <f t="shared" ref="F18:AE18" si="18">SUM(F6:F17)</f>
        <v>8091.82</v>
      </c>
      <c r="G18" s="28">
        <f t="shared" si="18"/>
        <v>3063.1100000000006</v>
      </c>
      <c r="H18" s="28">
        <f t="shared" si="18"/>
        <v>615</v>
      </c>
      <c r="I18" s="28">
        <f t="shared" si="18"/>
        <v>15264.480000000001</v>
      </c>
      <c r="J18" s="28">
        <f t="shared" si="18"/>
        <v>4891.66</v>
      </c>
      <c r="K18" s="28">
        <f t="shared" si="18"/>
        <v>1</v>
      </c>
      <c r="L18" s="28">
        <f t="shared" si="18"/>
        <v>2400</v>
      </c>
      <c r="M18" s="28">
        <f t="shared" si="18"/>
        <v>944</v>
      </c>
      <c r="N18" s="28">
        <f>SUM(N6:N17)</f>
        <v>862</v>
      </c>
      <c r="O18" s="28">
        <f t="shared" si="18"/>
        <v>25756.299999999996</v>
      </c>
      <c r="P18" s="28">
        <f t="shared" si="18"/>
        <v>8898.77</v>
      </c>
      <c r="Q18" s="28">
        <f t="shared" si="18"/>
        <v>0</v>
      </c>
      <c r="R18" s="28">
        <f t="shared" si="18"/>
        <v>0</v>
      </c>
      <c r="S18" s="28">
        <f t="shared" si="18"/>
        <v>0</v>
      </c>
      <c r="T18" s="28">
        <f t="shared" si="18"/>
        <v>151</v>
      </c>
      <c r="U18" s="28">
        <f t="shared" si="18"/>
        <v>3584.34</v>
      </c>
      <c r="V18" s="28">
        <f t="shared" si="18"/>
        <v>1794.6699999999998</v>
      </c>
      <c r="W18" s="28">
        <f t="shared" si="18"/>
        <v>2268</v>
      </c>
      <c r="X18" s="28">
        <f t="shared" si="18"/>
        <v>36798.799999999996</v>
      </c>
      <c r="Y18" s="28">
        <f t="shared" si="18"/>
        <v>10669.471000000001</v>
      </c>
      <c r="Z18" s="28">
        <f t="shared" si="18"/>
        <v>2419</v>
      </c>
      <c r="AA18" s="28">
        <f t="shared" si="18"/>
        <v>40383.139999999992</v>
      </c>
      <c r="AB18" s="28">
        <f t="shared" si="18"/>
        <v>12464.141000000003</v>
      </c>
      <c r="AC18" s="28">
        <f t="shared" si="18"/>
        <v>3281</v>
      </c>
      <c r="AD18" s="28">
        <f t="shared" si="18"/>
        <v>66139.44</v>
      </c>
      <c r="AE18" s="28">
        <f t="shared" si="18"/>
        <v>21362.911000000004</v>
      </c>
    </row>
    <row r="19" spans="1:31" s="9" customFormat="1">
      <c r="A19" s="22"/>
      <c r="B19" s="22"/>
      <c r="C19" s="7"/>
      <c r="D19" s="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</row>
    <row r="20" spans="1:31">
      <c r="A20" s="10">
        <v>13</v>
      </c>
      <c r="B20" s="10">
        <v>1</v>
      </c>
      <c r="C20" s="8" t="s">
        <v>53</v>
      </c>
      <c r="D20" s="8" t="s">
        <v>58</v>
      </c>
      <c r="E20" s="2">
        <v>60</v>
      </c>
      <c r="F20" s="2">
        <v>3461</v>
      </c>
      <c r="G20" s="2">
        <v>1426</v>
      </c>
      <c r="H20" s="2">
        <v>552</v>
      </c>
      <c r="I20" s="2">
        <v>2182.13</v>
      </c>
      <c r="J20" s="2">
        <v>545.53</v>
      </c>
      <c r="K20" s="2">
        <v>0</v>
      </c>
      <c r="L20" s="2">
        <v>0</v>
      </c>
      <c r="M20" s="2">
        <v>0</v>
      </c>
      <c r="N20" s="2">
        <f t="shared" si="9"/>
        <v>612</v>
      </c>
      <c r="O20" s="2">
        <f t="shared" si="10"/>
        <v>5643.13</v>
      </c>
      <c r="P20" s="2">
        <f t="shared" si="11"/>
        <v>1971.53</v>
      </c>
      <c r="Q20" s="2">
        <v>0</v>
      </c>
      <c r="R20" s="2">
        <v>0</v>
      </c>
      <c r="S20" s="2">
        <v>0</v>
      </c>
      <c r="T20" s="2">
        <v>1</v>
      </c>
      <c r="U20" s="2">
        <v>90</v>
      </c>
      <c r="V20" s="2">
        <v>45</v>
      </c>
      <c r="W20" s="2">
        <v>428</v>
      </c>
      <c r="X20" s="2">
        <v>413</v>
      </c>
      <c r="Y20" s="2">
        <v>96</v>
      </c>
      <c r="Z20" s="2">
        <f t="shared" si="12"/>
        <v>429</v>
      </c>
      <c r="AA20" s="2">
        <f t="shared" si="13"/>
        <v>503</v>
      </c>
      <c r="AB20" s="2">
        <f t="shared" si="14"/>
        <v>141</v>
      </c>
      <c r="AC20" s="2">
        <f t="shared" si="15"/>
        <v>1041</v>
      </c>
      <c r="AD20" s="2">
        <f t="shared" si="16"/>
        <v>6146.13</v>
      </c>
      <c r="AE20" s="2">
        <f t="shared" si="17"/>
        <v>2112.5299999999997</v>
      </c>
    </row>
    <row r="21" spans="1:31">
      <c r="A21" s="10">
        <v>14</v>
      </c>
      <c r="B21" s="10">
        <v>2</v>
      </c>
      <c r="C21" s="8" t="s">
        <v>53</v>
      </c>
      <c r="D21" s="8" t="s">
        <v>59</v>
      </c>
      <c r="E21" s="2">
        <v>22</v>
      </c>
      <c r="F21" s="2">
        <v>730</v>
      </c>
      <c r="G21" s="2">
        <v>252.29</v>
      </c>
      <c r="H21" s="2">
        <v>282</v>
      </c>
      <c r="I21" s="2">
        <v>1064.5</v>
      </c>
      <c r="J21" s="2">
        <v>266.13</v>
      </c>
      <c r="K21" s="2">
        <v>0</v>
      </c>
      <c r="L21" s="2">
        <v>0</v>
      </c>
      <c r="M21" s="2">
        <v>0</v>
      </c>
      <c r="N21" s="2">
        <f t="shared" si="9"/>
        <v>304</v>
      </c>
      <c r="O21" s="2">
        <f t="shared" si="10"/>
        <v>1794.5</v>
      </c>
      <c r="P21" s="2">
        <f t="shared" si="11"/>
        <v>518.41999999999996</v>
      </c>
      <c r="Q21" s="2">
        <v>0</v>
      </c>
      <c r="R21" s="2">
        <v>0</v>
      </c>
      <c r="S21" s="2">
        <v>0</v>
      </c>
      <c r="T21" s="2">
        <v>3</v>
      </c>
      <c r="U21" s="2">
        <v>341.25</v>
      </c>
      <c r="V21" s="2">
        <v>252.94</v>
      </c>
      <c r="W21" s="2">
        <v>1005</v>
      </c>
      <c r="X21" s="2">
        <v>2480</v>
      </c>
      <c r="Y21" s="2">
        <v>620</v>
      </c>
      <c r="Z21" s="2">
        <f t="shared" si="12"/>
        <v>1008</v>
      </c>
      <c r="AA21" s="2">
        <f t="shared" si="13"/>
        <v>2821.25</v>
      </c>
      <c r="AB21" s="2">
        <f t="shared" si="14"/>
        <v>872.94</v>
      </c>
      <c r="AC21" s="2">
        <f t="shared" si="15"/>
        <v>1312</v>
      </c>
      <c r="AD21" s="2">
        <f t="shared" si="16"/>
        <v>4615.75</v>
      </c>
      <c r="AE21" s="2">
        <f t="shared" si="17"/>
        <v>1391.3600000000001</v>
      </c>
    </row>
    <row r="22" spans="1:31">
      <c r="A22" s="10">
        <v>15</v>
      </c>
      <c r="B22" s="10">
        <v>3</v>
      </c>
      <c r="C22" s="8" t="s">
        <v>53</v>
      </c>
      <c r="D22" s="8" t="s">
        <v>61</v>
      </c>
      <c r="E22" s="2">
        <v>10</v>
      </c>
      <c r="F22" s="2">
        <v>711</v>
      </c>
      <c r="G22" s="2">
        <v>402</v>
      </c>
      <c r="H22" s="2">
        <v>166</v>
      </c>
      <c r="I22" s="2">
        <v>580</v>
      </c>
      <c r="J22" s="2">
        <v>145</v>
      </c>
      <c r="K22" s="2">
        <v>0</v>
      </c>
      <c r="L22" s="2">
        <v>0</v>
      </c>
      <c r="M22" s="2">
        <v>0</v>
      </c>
      <c r="N22" s="2">
        <f t="shared" si="9"/>
        <v>176</v>
      </c>
      <c r="O22" s="2">
        <f t="shared" si="10"/>
        <v>1291</v>
      </c>
      <c r="P22" s="2">
        <f t="shared" si="11"/>
        <v>547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21</v>
      </c>
      <c r="X22" s="2">
        <v>93</v>
      </c>
      <c r="Y22" s="2">
        <v>23.25</v>
      </c>
      <c r="Z22" s="2">
        <f t="shared" si="12"/>
        <v>21</v>
      </c>
      <c r="AA22" s="2">
        <f t="shared" si="13"/>
        <v>93</v>
      </c>
      <c r="AB22" s="2">
        <f t="shared" si="14"/>
        <v>23.25</v>
      </c>
      <c r="AC22" s="2">
        <f t="shared" si="15"/>
        <v>197</v>
      </c>
      <c r="AD22" s="2">
        <f t="shared" si="16"/>
        <v>1384</v>
      </c>
      <c r="AE22" s="2">
        <f t="shared" si="17"/>
        <v>570.25</v>
      </c>
    </row>
    <row r="23" spans="1:31">
      <c r="A23" s="10">
        <v>16</v>
      </c>
      <c r="B23" s="10">
        <v>4</v>
      </c>
      <c r="C23" s="8" t="s">
        <v>53</v>
      </c>
      <c r="D23" s="8" t="s">
        <v>63</v>
      </c>
      <c r="E23" s="2">
        <v>46</v>
      </c>
      <c r="F23" s="2">
        <v>2159</v>
      </c>
      <c r="G23" s="2">
        <v>804.33</v>
      </c>
      <c r="H23" s="2">
        <v>624</v>
      </c>
      <c r="I23" s="2">
        <v>5644.43</v>
      </c>
      <c r="J23" s="2">
        <v>1411.11</v>
      </c>
      <c r="K23" s="2">
        <v>0</v>
      </c>
      <c r="L23" s="2">
        <v>0</v>
      </c>
      <c r="M23" s="2">
        <v>0</v>
      </c>
      <c r="N23" s="2">
        <f t="shared" si="9"/>
        <v>670</v>
      </c>
      <c r="O23" s="2">
        <f t="shared" si="10"/>
        <v>7803.43</v>
      </c>
      <c r="P23" s="2">
        <f t="shared" si="11"/>
        <v>2215.44</v>
      </c>
      <c r="Q23" s="2">
        <v>1</v>
      </c>
      <c r="R23" s="2">
        <v>2000</v>
      </c>
      <c r="S23" s="2">
        <v>1500</v>
      </c>
      <c r="T23" s="2">
        <v>0</v>
      </c>
      <c r="U23" s="2">
        <v>0</v>
      </c>
      <c r="V23" s="2">
        <v>0</v>
      </c>
      <c r="W23" s="2">
        <v>230</v>
      </c>
      <c r="X23" s="2">
        <v>2017.43</v>
      </c>
      <c r="Y23" s="2">
        <v>504.36</v>
      </c>
      <c r="Z23" s="2">
        <f t="shared" si="12"/>
        <v>230</v>
      </c>
      <c r="AA23" s="2">
        <f t="shared" si="13"/>
        <v>2017.43</v>
      </c>
      <c r="AB23" s="2">
        <f t="shared" si="14"/>
        <v>504.36</v>
      </c>
      <c r="AC23" s="2">
        <f t="shared" si="15"/>
        <v>901</v>
      </c>
      <c r="AD23" s="2">
        <f t="shared" si="16"/>
        <v>11820.86</v>
      </c>
      <c r="AE23" s="2">
        <f t="shared" si="17"/>
        <v>4219.8</v>
      </c>
    </row>
    <row r="24" spans="1:31">
      <c r="A24" s="10">
        <v>17</v>
      </c>
      <c r="B24" s="10">
        <v>5</v>
      </c>
      <c r="C24" s="8" t="s">
        <v>53</v>
      </c>
      <c r="D24" s="8" t="s">
        <v>65</v>
      </c>
      <c r="E24" s="2">
        <v>52</v>
      </c>
      <c r="F24" s="2">
        <v>1025</v>
      </c>
      <c r="G24" s="2">
        <v>425.79</v>
      </c>
      <c r="H24" s="2">
        <v>464</v>
      </c>
      <c r="I24" s="2">
        <v>1917.5</v>
      </c>
      <c r="J24" s="2">
        <v>479.375</v>
      </c>
      <c r="K24" s="2">
        <v>0</v>
      </c>
      <c r="L24" s="2">
        <v>0</v>
      </c>
      <c r="M24" s="2">
        <v>0</v>
      </c>
      <c r="N24" s="2">
        <f t="shared" si="9"/>
        <v>516</v>
      </c>
      <c r="O24" s="2">
        <f t="shared" si="10"/>
        <v>2942.5</v>
      </c>
      <c r="P24" s="2">
        <f t="shared" si="11"/>
        <v>905.16499999999996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1044</v>
      </c>
      <c r="X24" s="2">
        <v>2978</v>
      </c>
      <c r="Y24" s="2">
        <v>744.5</v>
      </c>
      <c r="Z24" s="2">
        <f t="shared" si="12"/>
        <v>1044</v>
      </c>
      <c r="AA24" s="2">
        <f t="shared" si="13"/>
        <v>2978</v>
      </c>
      <c r="AB24" s="2">
        <f t="shared" si="14"/>
        <v>744.5</v>
      </c>
      <c r="AC24" s="2">
        <f t="shared" si="15"/>
        <v>1560</v>
      </c>
      <c r="AD24" s="2">
        <f t="shared" si="16"/>
        <v>5920.5</v>
      </c>
      <c r="AE24" s="2">
        <f t="shared" si="17"/>
        <v>1649.665</v>
      </c>
    </row>
    <row r="25" spans="1:31">
      <c r="A25" s="10">
        <v>18</v>
      </c>
      <c r="B25" s="10">
        <v>6</v>
      </c>
      <c r="C25" s="8" t="s">
        <v>53</v>
      </c>
      <c r="D25" s="8" t="s">
        <v>67</v>
      </c>
      <c r="E25" s="2">
        <v>13</v>
      </c>
      <c r="F25" s="2">
        <v>661.5</v>
      </c>
      <c r="G25" s="2">
        <v>387.15</v>
      </c>
      <c r="H25" s="2">
        <v>245</v>
      </c>
      <c r="I25" s="2">
        <v>1220.56</v>
      </c>
      <c r="J25" s="2">
        <v>305.14</v>
      </c>
      <c r="K25" s="2">
        <v>0</v>
      </c>
      <c r="L25" s="2">
        <v>0</v>
      </c>
      <c r="M25" s="2">
        <v>0</v>
      </c>
      <c r="N25" s="2">
        <f t="shared" si="9"/>
        <v>258</v>
      </c>
      <c r="O25" s="2">
        <f t="shared" si="10"/>
        <v>1882.06</v>
      </c>
      <c r="P25" s="2">
        <f t="shared" si="11"/>
        <v>692.29</v>
      </c>
      <c r="Q25" s="2">
        <v>1</v>
      </c>
      <c r="R25" s="2">
        <v>1320</v>
      </c>
      <c r="S25" s="2">
        <v>990</v>
      </c>
      <c r="T25" s="2">
        <v>0</v>
      </c>
      <c r="U25" s="2">
        <v>0</v>
      </c>
      <c r="V25" s="2">
        <v>0</v>
      </c>
      <c r="W25" s="2">
        <v>165</v>
      </c>
      <c r="X25" s="2">
        <v>1150</v>
      </c>
      <c r="Y25" s="2">
        <v>287.5</v>
      </c>
      <c r="Z25" s="2">
        <f t="shared" si="12"/>
        <v>165</v>
      </c>
      <c r="AA25" s="2">
        <f t="shared" si="13"/>
        <v>1150</v>
      </c>
      <c r="AB25" s="2">
        <f t="shared" si="14"/>
        <v>287.5</v>
      </c>
      <c r="AC25" s="2">
        <f t="shared" si="15"/>
        <v>424</v>
      </c>
      <c r="AD25" s="2">
        <f t="shared" si="16"/>
        <v>4352.0599999999995</v>
      </c>
      <c r="AE25" s="2">
        <f t="shared" si="17"/>
        <v>1969.79</v>
      </c>
    </row>
    <row r="26" spans="1:31">
      <c r="A26" s="23">
        <v>19</v>
      </c>
      <c r="B26" s="23">
        <v>7</v>
      </c>
      <c r="C26" s="8" t="s">
        <v>53</v>
      </c>
      <c r="D26" s="8" t="s">
        <v>53</v>
      </c>
      <c r="E26" s="2">
        <v>25</v>
      </c>
      <c r="F26" s="2">
        <v>1174</v>
      </c>
      <c r="G26" s="2">
        <v>547.42999999999995</v>
      </c>
      <c r="H26" s="2">
        <v>150</v>
      </c>
      <c r="I26" s="2">
        <v>967</v>
      </c>
      <c r="J26" s="2">
        <v>241.75</v>
      </c>
      <c r="K26" s="2">
        <v>0</v>
      </c>
      <c r="L26" s="2">
        <v>0</v>
      </c>
      <c r="M26" s="2">
        <v>0</v>
      </c>
      <c r="N26" s="2">
        <f t="shared" si="9"/>
        <v>175</v>
      </c>
      <c r="O26" s="2">
        <f t="shared" si="10"/>
        <v>2141</v>
      </c>
      <c r="P26" s="2">
        <f t="shared" si="11"/>
        <v>789.18</v>
      </c>
      <c r="Q26" s="2">
        <v>0</v>
      </c>
      <c r="R26" s="2">
        <v>0</v>
      </c>
      <c r="S26" s="2">
        <v>0</v>
      </c>
      <c r="T26" s="2">
        <v>2</v>
      </c>
      <c r="U26" s="2">
        <v>10.5</v>
      </c>
      <c r="V26" s="2">
        <v>5.25</v>
      </c>
      <c r="W26" s="2">
        <v>1240</v>
      </c>
      <c r="X26" s="2">
        <v>3276</v>
      </c>
      <c r="Y26" s="2">
        <v>819</v>
      </c>
      <c r="Z26" s="2">
        <f t="shared" si="12"/>
        <v>1242</v>
      </c>
      <c r="AA26" s="2">
        <f t="shared" si="13"/>
        <v>3286.5</v>
      </c>
      <c r="AB26" s="2">
        <f t="shared" si="14"/>
        <v>824.25</v>
      </c>
      <c r="AC26" s="2">
        <f t="shared" si="15"/>
        <v>1417</v>
      </c>
      <c r="AD26" s="2">
        <f t="shared" si="16"/>
        <v>5427.5</v>
      </c>
      <c r="AE26" s="2">
        <f t="shared" si="17"/>
        <v>1613.4299999999998</v>
      </c>
    </row>
    <row r="27" spans="1:31" s="9" customFormat="1">
      <c r="A27" s="22"/>
      <c r="B27" s="22"/>
      <c r="C27" s="7"/>
      <c r="D27" s="7" t="s">
        <v>10</v>
      </c>
      <c r="E27" s="25">
        <f>SUM(E20:E26)</f>
        <v>228</v>
      </c>
      <c r="F27" s="25">
        <f t="shared" ref="F27:AE27" si="19">SUM(F20:F26)</f>
        <v>9921.5</v>
      </c>
      <c r="G27" s="25">
        <f t="shared" si="19"/>
        <v>4244.99</v>
      </c>
      <c r="H27" s="25">
        <f t="shared" si="19"/>
        <v>2483</v>
      </c>
      <c r="I27" s="25">
        <f t="shared" si="19"/>
        <v>13576.12</v>
      </c>
      <c r="J27" s="25">
        <f t="shared" si="19"/>
        <v>3394.0349999999999</v>
      </c>
      <c r="K27" s="25">
        <f t="shared" si="19"/>
        <v>0</v>
      </c>
      <c r="L27" s="25">
        <f t="shared" si="19"/>
        <v>0</v>
      </c>
      <c r="M27" s="25">
        <f t="shared" si="19"/>
        <v>0</v>
      </c>
      <c r="N27" s="25">
        <f t="shared" si="19"/>
        <v>2711</v>
      </c>
      <c r="O27" s="25">
        <f t="shared" si="19"/>
        <v>23497.620000000003</v>
      </c>
      <c r="P27" s="25">
        <f t="shared" si="19"/>
        <v>7639.0249999999996</v>
      </c>
      <c r="Q27" s="25">
        <f t="shared" si="19"/>
        <v>2</v>
      </c>
      <c r="R27" s="25">
        <f t="shared" si="19"/>
        <v>3320</v>
      </c>
      <c r="S27" s="25">
        <f t="shared" si="19"/>
        <v>2490</v>
      </c>
      <c r="T27" s="25">
        <f t="shared" si="19"/>
        <v>6</v>
      </c>
      <c r="U27" s="25">
        <f t="shared" si="19"/>
        <v>441.75</v>
      </c>
      <c r="V27" s="25">
        <f t="shared" si="19"/>
        <v>303.19</v>
      </c>
      <c r="W27" s="25">
        <f t="shared" si="19"/>
        <v>4133</v>
      </c>
      <c r="X27" s="25">
        <f t="shared" si="19"/>
        <v>12407.43</v>
      </c>
      <c r="Y27" s="25">
        <f t="shared" si="19"/>
        <v>3094.61</v>
      </c>
      <c r="Z27" s="25">
        <f t="shared" si="19"/>
        <v>4139</v>
      </c>
      <c r="AA27" s="25">
        <f t="shared" si="19"/>
        <v>12849.18</v>
      </c>
      <c r="AB27" s="25">
        <f t="shared" si="19"/>
        <v>3397.8</v>
      </c>
      <c r="AC27" s="25">
        <f t="shared" si="19"/>
        <v>6852</v>
      </c>
      <c r="AD27" s="25">
        <f t="shared" si="19"/>
        <v>39666.800000000003</v>
      </c>
      <c r="AE27" s="25">
        <f t="shared" si="19"/>
        <v>13526.825000000001</v>
      </c>
    </row>
    <row r="28" spans="1:31" s="9" customFormat="1">
      <c r="A28" s="22"/>
      <c r="B28" s="22"/>
      <c r="C28" s="7"/>
      <c r="D28" s="7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>
      <c r="A29" s="23">
        <v>20</v>
      </c>
      <c r="B29" s="23">
        <v>1</v>
      </c>
      <c r="C29" s="8" t="s">
        <v>70</v>
      </c>
      <c r="D29" s="8" t="s">
        <v>71</v>
      </c>
      <c r="E29" s="2">
        <v>14</v>
      </c>
      <c r="F29" s="2">
        <v>810</v>
      </c>
      <c r="G29" s="2">
        <v>327</v>
      </c>
      <c r="H29" s="2">
        <v>15</v>
      </c>
      <c r="I29" s="2">
        <v>63</v>
      </c>
      <c r="J29" s="2">
        <v>29.5</v>
      </c>
      <c r="K29" s="2">
        <v>0</v>
      </c>
      <c r="L29" s="2">
        <v>0</v>
      </c>
      <c r="M29" s="2">
        <v>0</v>
      </c>
      <c r="N29" s="2">
        <f t="shared" ref="N29" si="20">E29+H29+K29</f>
        <v>29</v>
      </c>
      <c r="O29" s="2">
        <f t="shared" ref="O29" si="21">F29+I29+L29</f>
        <v>873</v>
      </c>
      <c r="P29" s="2">
        <f t="shared" ref="P29" si="22">G29+J29+M29</f>
        <v>356.5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208</v>
      </c>
      <c r="X29" s="2">
        <v>1331</v>
      </c>
      <c r="Y29" s="2">
        <v>331</v>
      </c>
      <c r="Z29" s="2">
        <f t="shared" ref="Z29" si="23">T29+W29</f>
        <v>208</v>
      </c>
      <c r="AA29" s="2">
        <f t="shared" ref="AA29" si="24">U29+X29</f>
        <v>1331</v>
      </c>
      <c r="AB29" s="2">
        <f t="shared" ref="AB29" si="25">V29+Y29</f>
        <v>331</v>
      </c>
      <c r="AC29" s="2">
        <f t="shared" ref="AC29" si="26">N29+Q29+Z29</f>
        <v>237</v>
      </c>
      <c r="AD29" s="2">
        <f t="shared" ref="AD29" si="27">O29+R29+AA29</f>
        <v>2204</v>
      </c>
      <c r="AE29" s="2">
        <f t="shared" ref="AE29" si="28">P29+S29+AB29</f>
        <v>687.5</v>
      </c>
    </row>
    <row r="30" spans="1:31">
      <c r="A30" s="23">
        <v>21</v>
      </c>
      <c r="B30" s="23">
        <v>2</v>
      </c>
      <c r="C30" s="8" t="s">
        <v>70</v>
      </c>
      <c r="D30" s="8" t="s">
        <v>73</v>
      </c>
      <c r="E30" s="2">
        <v>1</v>
      </c>
      <c r="F30" s="2">
        <v>50.1</v>
      </c>
      <c r="G30" s="2">
        <v>6.2</v>
      </c>
      <c r="H30" s="2">
        <v>12</v>
      </c>
      <c r="I30" s="2">
        <v>53</v>
      </c>
      <c r="J30" s="2">
        <v>28.5</v>
      </c>
      <c r="K30" s="2">
        <v>7</v>
      </c>
      <c r="L30" s="2">
        <v>232</v>
      </c>
      <c r="M30" s="2">
        <v>112</v>
      </c>
      <c r="N30" s="2">
        <f t="shared" ref="N30:N88" si="29">E30+H30+K30</f>
        <v>20</v>
      </c>
      <c r="O30" s="2">
        <f t="shared" ref="O30:O88" si="30">F30+I30+L30</f>
        <v>335.1</v>
      </c>
      <c r="P30" s="2">
        <f t="shared" ref="P30:P88" si="31">G30+J30+M30</f>
        <v>146.69999999999999</v>
      </c>
      <c r="Q30" s="2">
        <v>1</v>
      </c>
      <c r="R30" s="2">
        <v>1600</v>
      </c>
      <c r="S30" s="2">
        <v>1200</v>
      </c>
      <c r="T30" s="2">
        <v>0</v>
      </c>
      <c r="U30" s="2">
        <v>0</v>
      </c>
      <c r="V30" s="2">
        <v>0</v>
      </c>
      <c r="W30" s="2">
        <v>169</v>
      </c>
      <c r="X30" s="2">
        <v>312</v>
      </c>
      <c r="Y30" s="2">
        <v>99</v>
      </c>
      <c r="Z30" s="2">
        <f t="shared" ref="Z30:Z94" si="32">T30+W30</f>
        <v>169</v>
      </c>
      <c r="AA30" s="2">
        <f t="shared" ref="AA30:AA94" si="33">U30+X30</f>
        <v>312</v>
      </c>
      <c r="AB30" s="2">
        <f t="shared" ref="AB30:AB94" si="34">V30+Y30</f>
        <v>99</v>
      </c>
      <c r="AC30" s="2">
        <f t="shared" ref="AC30:AC94" si="35">N30+Q30+Z30</f>
        <v>190</v>
      </c>
      <c r="AD30" s="2">
        <f t="shared" ref="AD30:AD94" si="36">O30+R30+AA30</f>
        <v>2247.1</v>
      </c>
      <c r="AE30" s="2">
        <f t="shared" ref="AE30:AE94" si="37">P30+S30+AB30</f>
        <v>1445.7</v>
      </c>
    </row>
    <row r="31" spans="1:31">
      <c r="A31" s="23">
        <v>22</v>
      </c>
      <c r="B31" s="23">
        <v>3</v>
      </c>
      <c r="C31" s="8" t="s">
        <v>70</v>
      </c>
      <c r="D31" s="8" t="s">
        <v>75</v>
      </c>
      <c r="E31" s="2">
        <v>16</v>
      </c>
      <c r="F31" s="2">
        <v>378.9</v>
      </c>
      <c r="G31" s="2">
        <v>143</v>
      </c>
      <c r="H31" s="2">
        <v>10</v>
      </c>
      <c r="I31" s="2">
        <v>47</v>
      </c>
      <c r="J31" s="2">
        <v>23.5</v>
      </c>
      <c r="K31" s="2">
        <v>0</v>
      </c>
      <c r="L31" s="2">
        <v>0</v>
      </c>
      <c r="M31" s="2">
        <v>0</v>
      </c>
      <c r="N31" s="2">
        <f t="shared" si="29"/>
        <v>26</v>
      </c>
      <c r="O31" s="2">
        <f t="shared" si="30"/>
        <v>425.9</v>
      </c>
      <c r="P31" s="2">
        <f t="shared" si="31"/>
        <v>166.5</v>
      </c>
      <c r="Q31" s="2">
        <v>0</v>
      </c>
      <c r="R31" s="2">
        <v>0</v>
      </c>
      <c r="S31" s="2">
        <v>0</v>
      </c>
      <c r="T31" s="2">
        <v>13</v>
      </c>
      <c r="U31" s="2">
        <v>452</v>
      </c>
      <c r="V31" s="2">
        <v>106</v>
      </c>
      <c r="W31" s="2">
        <v>219</v>
      </c>
      <c r="X31" s="2">
        <v>1081</v>
      </c>
      <c r="Y31" s="2">
        <v>234</v>
      </c>
      <c r="Z31" s="2">
        <f t="shared" si="32"/>
        <v>232</v>
      </c>
      <c r="AA31" s="2">
        <f t="shared" si="33"/>
        <v>1533</v>
      </c>
      <c r="AB31" s="2">
        <f t="shared" si="34"/>
        <v>340</v>
      </c>
      <c r="AC31" s="2">
        <f t="shared" si="35"/>
        <v>258</v>
      </c>
      <c r="AD31" s="2">
        <f t="shared" si="36"/>
        <v>1958.9</v>
      </c>
      <c r="AE31" s="2">
        <f t="shared" si="37"/>
        <v>506.5</v>
      </c>
    </row>
    <row r="32" spans="1:31">
      <c r="A32" s="23">
        <v>23</v>
      </c>
      <c r="B32" s="23">
        <v>4</v>
      </c>
      <c r="C32" s="8" t="s">
        <v>70</v>
      </c>
      <c r="D32" s="8" t="s">
        <v>77</v>
      </c>
      <c r="E32" s="2">
        <v>0</v>
      </c>
      <c r="F32" s="2">
        <v>0</v>
      </c>
      <c r="G32" s="2">
        <v>0</v>
      </c>
      <c r="H32" s="2">
        <v>5</v>
      </c>
      <c r="I32" s="2">
        <v>32</v>
      </c>
      <c r="J32" s="2">
        <v>12.5</v>
      </c>
      <c r="K32" s="2">
        <v>0</v>
      </c>
      <c r="L32" s="2">
        <v>0</v>
      </c>
      <c r="M32" s="2">
        <v>0</v>
      </c>
      <c r="N32" s="2">
        <f t="shared" si="29"/>
        <v>5</v>
      </c>
      <c r="O32" s="2">
        <f t="shared" si="30"/>
        <v>32</v>
      </c>
      <c r="P32" s="2">
        <f t="shared" si="31"/>
        <v>12.5</v>
      </c>
      <c r="Q32" s="2">
        <v>1</v>
      </c>
      <c r="R32" s="2">
        <v>1400</v>
      </c>
      <c r="S32" s="2">
        <v>1050</v>
      </c>
      <c r="T32" s="2">
        <v>0</v>
      </c>
      <c r="U32" s="2">
        <v>0</v>
      </c>
      <c r="V32" s="2">
        <v>0</v>
      </c>
      <c r="W32" s="2">
        <v>140</v>
      </c>
      <c r="X32" s="2">
        <v>359</v>
      </c>
      <c r="Y32" s="2">
        <v>66</v>
      </c>
      <c r="Z32" s="2">
        <f t="shared" si="32"/>
        <v>140</v>
      </c>
      <c r="AA32" s="2">
        <f t="shared" si="33"/>
        <v>359</v>
      </c>
      <c r="AB32" s="2">
        <f t="shared" si="34"/>
        <v>66</v>
      </c>
      <c r="AC32" s="2">
        <f t="shared" si="35"/>
        <v>146</v>
      </c>
      <c r="AD32" s="2">
        <f t="shared" si="36"/>
        <v>1791</v>
      </c>
      <c r="AE32" s="2">
        <f t="shared" si="37"/>
        <v>1128.5</v>
      </c>
    </row>
    <row r="33" spans="1:31">
      <c r="A33" s="23">
        <v>24</v>
      </c>
      <c r="B33" s="23">
        <v>5</v>
      </c>
      <c r="C33" s="8" t="s">
        <v>70</v>
      </c>
      <c r="D33" s="8" t="s">
        <v>79</v>
      </c>
      <c r="E33" s="2">
        <v>12</v>
      </c>
      <c r="F33" s="2">
        <v>204</v>
      </c>
      <c r="G33" s="2">
        <v>96</v>
      </c>
      <c r="H33" s="2">
        <v>6</v>
      </c>
      <c r="I33" s="2">
        <v>30</v>
      </c>
      <c r="J33" s="2">
        <v>14</v>
      </c>
      <c r="K33" s="2">
        <v>0</v>
      </c>
      <c r="L33" s="2">
        <v>0</v>
      </c>
      <c r="M33" s="2">
        <v>0</v>
      </c>
      <c r="N33" s="2">
        <f t="shared" si="29"/>
        <v>18</v>
      </c>
      <c r="O33" s="2">
        <f t="shared" si="30"/>
        <v>234</v>
      </c>
      <c r="P33" s="2">
        <f t="shared" si="31"/>
        <v>110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182</v>
      </c>
      <c r="X33" s="2">
        <v>478.2</v>
      </c>
      <c r="Y33" s="2">
        <v>105</v>
      </c>
      <c r="Z33" s="2">
        <f t="shared" si="32"/>
        <v>182</v>
      </c>
      <c r="AA33" s="2">
        <f t="shared" si="33"/>
        <v>478.2</v>
      </c>
      <c r="AB33" s="2">
        <f t="shared" si="34"/>
        <v>105</v>
      </c>
      <c r="AC33" s="2">
        <f t="shared" si="35"/>
        <v>200</v>
      </c>
      <c r="AD33" s="2">
        <f t="shared" si="36"/>
        <v>712.2</v>
      </c>
      <c r="AE33" s="2">
        <f t="shared" si="37"/>
        <v>215</v>
      </c>
    </row>
    <row r="34" spans="1:31">
      <c r="A34" s="23">
        <v>25</v>
      </c>
      <c r="B34" s="23">
        <v>6</v>
      </c>
      <c r="C34" s="8" t="s">
        <v>70</v>
      </c>
      <c r="D34" s="8" t="s">
        <v>81</v>
      </c>
      <c r="E34" s="2">
        <v>3</v>
      </c>
      <c r="F34" s="2">
        <v>1248</v>
      </c>
      <c r="G34" s="2">
        <v>1015.8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29"/>
        <v>3</v>
      </c>
      <c r="O34" s="2">
        <f t="shared" si="30"/>
        <v>1248</v>
      </c>
      <c r="P34" s="2">
        <f t="shared" si="31"/>
        <v>1015.8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17</v>
      </c>
      <c r="X34" s="2">
        <v>104.5</v>
      </c>
      <c r="Y34" s="2">
        <v>55.5</v>
      </c>
      <c r="Z34" s="2">
        <f t="shared" si="32"/>
        <v>17</v>
      </c>
      <c r="AA34" s="2">
        <f t="shared" si="33"/>
        <v>104.5</v>
      </c>
      <c r="AB34" s="2">
        <f t="shared" si="34"/>
        <v>55.5</v>
      </c>
      <c r="AC34" s="2">
        <f t="shared" si="35"/>
        <v>20</v>
      </c>
      <c r="AD34" s="2">
        <f t="shared" si="36"/>
        <v>1352.5</v>
      </c>
      <c r="AE34" s="2">
        <f t="shared" si="37"/>
        <v>1071.3</v>
      </c>
    </row>
    <row r="35" spans="1:31">
      <c r="A35" s="23">
        <v>26</v>
      </c>
      <c r="B35" s="23">
        <v>7</v>
      </c>
      <c r="C35" s="8" t="s">
        <v>70</v>
      </c>
      <c r="D35" s="8" t="s">
        <v>83</v>
      </c>
      <c r="E35" s="2">
        <v>48</v>
      </c>
      <c r="F35" s="2">
        <v>2406</v>
      </c>
      <c r="G35" s="2">
        <v>645</v>
      </c>
      <c r="H35" s="2">
        <v>0</v>
      </c>
      <c r="I35" s="2">
        <v>0</v>
      </c>
      <c r="J35" s="2">
        <v>0</v>
      </c>
      <c r="K35" s="2">
        <v>1</v>
      </c>
      <c r="L35" s="2">
        <v>24</v>
      </c>
      <c r="M35" s="2">
        <v>12</v>
      </c>
      <c r="N35" s="2">
        <f t="shared" si="29"/>
        <v>49</v>
      </c>
      <c r="O35" s="2">
        <f t="shared" si="30"/>
        <v>2430</v>
      </c>
      <c r="P35" s="2">
        <f t="shared" si="31"/>
        <v>657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66</v>
      </c>
      <c r="X35" s="2">
        <v>449.3</v>
      </c>
      <c r="Y35" s="2">
        <v>140</v>
      </c>
      <c r="Z35" s="2">
        <f t="shared" si="32"/>
        <v>66</v>
      </c>
      <c r="AA35" s="2">
        <f t="shared" si="33"/>
        <v>449.3</v>
      </c>
      <c r="AB35" s="2">
        <f t="shared" si="34"/>
        <v>140</v>
      </c>
      <c r="AC35" s="2">
        <f t="shared" si="35"/>
        <v>115</v>
      </c>
      <c r="AD35" s="2">
        <f t="shared" si="36"/>
        <v>2879.3</v>
      </c>
      <c r="AE35" s="2">
        <f t="shared" si="37"/>
        <v>797</v>
      </c>
    </row>
    <row r="36" spans="1:31">
      <c r="A36" s="23">
        <v>27</v>
      </c>
      <c r="B36" s="23">
        <v>8</v>
      </c>
      <c r="C36" s="8" t="s">
        <v>70</v>
      </c>
      <c r="D36" s="8" t="s">
        <v>85</v>
      </c>
      <c r="E36" s="2">
        <v>2</v>
      </c>
      <c r="F36" s="2">
        <v>291.04000000000002</v>
      </c>
      <c r="G36" s="2">
        <v>70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f t="shared" si="29"/>
        <v>2</v>
      </c>
      <c r="O36" s="2">
        <f t="shared" si="30"/>
        <v>291.04000000000002</v>
      </c>
      <c r="P36" s="2">
        <f t="shared" si="31"/>
        <v>70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29</v>
      </c>
      <c r="X36" s="2">
        <v>281</v>
      </c>
      <c r="Y36" s="2">
        <v>90</v>
      </c>
      <c r="Z36" s="2">
        <f t="shared" si="32"/>
        <v>29</v>
      </c>
      <c r="AA36" s="2">
        <f t="shared" si="33"/>
        <v>281</v>
      </c>
      <c r="AB36" s="2">
        <f t="shared" si="34"/>
        <v>90</v>
      </c>
      <c r="AC36" s="2">
        <f t="shared" si="35"/>
        <v>31</v>
      </c>
      <c r="AD36" s="2">
        <f t="shared" si="36"/>
        <v>572.04</v>
      </c>
      <c r="AE36" s="2">
        <f t="shared" si="37"/>
        <v>160</v>
      </c>
    </row>
    <row r="37" spans="1:31">
      <c r="A37" s="23">
        <v>28</v>
      </c>
      <c r="B37" s="23">
        <v>9</v>
      </c>
      <c r="C37" s="8" t="s">
        <v>70</v>
      </c>
      <c r="D37" s="8" t="s">
        <v>87</v>
      </c>
      <c r="E37" s="2">
        <v>6</v>
      </c>
      <c r="F37" s="2">
        <v>482</v>
      </c>
      <c r="G37" s="2">
        <v>80</v>
      </c>
      <c r="H37" s="2">
        <v>0</v>
      </c>
      <c r="I37" s="2">
        <v>0</v>
      </c>
      <c r="J37" s="2">
        <v>0</v>
      </c>
      <c r="K37" s="2">
        <v>1</v>
      </c>
      <c r="L37" s="2">
        <v>70</v>
      </c>
      <c r="M37" s="2">
        <v>40</v>
      </c>
      <c r="N37" s="2">
        <f t="shared" si="29"/>
        <v>7</v>
      </c>
      <c r="O37" s="2">
        <f t="shared" si="30"/>
        <v>552</v>
      </c>
      <c r="P37" s="2">
        <f t="shared" si="31"/>
        <v>120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59</v>
      </c>
      <c r="X37" s="2">
        <v>424</v>
      </c>
      <c r="Y37" s="2">
        <v>129.5</v>
      </c>
      <c r="Z37" s="2">
        <f t="shared" si="32"/>
        <v>59</v>
      </c>
      <c r="AA37" s="2">
        <f t="shared" si="33"/>
        <v>424</v>
      </c>
      <c r="AB37" s="2">
        <f t="shared" si="34"/>
        <v>129.5</v>
      </c>
      <c r="AC37" s="2">
        <f t="shared" si="35"/>
        <v>66</v>
      </c>
      <c r="AD37" s="2">
        <f t="shared" si="36"/>
        <v>976</v>
      </c>
      <c r="AE37" s="2">
        <f t="shared" si="37"/>
        <v>249.5</v>
      </c>
    </row>
    <row r="38" spans="1:31">
      <c r="A38" s="23">
        <v>29</v>
      </c>
      <c r="B38" s="23">
        <v>10</v>
      </c>
      <c r="C38" s="8" t="s">
        <v>70</v>
      </c>
      <c r="D38" s="8" t="s">
        <v>89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 t="shared" si="29"/>
        <v>0</v>
      </c>
      <c r="O38" s="2">
        <f t="shared" si="30"/>
        <v>0</v>
      </c>
      <c r="P38" s="2">
        <f t="shared" si="31"/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80</v>
      </c>
      <c r="X38" s="2">
        <v>80</v>
      </c>
      <c r="Y38" s="2">
        <v>30.001000000000001</v>
      </c>
      <c r="Z38" s="2">
        <f t="shared" si="32"/>
        <v>80</v>
      </c>
      <c r="AA38" s="2">
        <f t="shared" si="33"/>
        <v>80</v>
      </c>
      <c r="AB38" s="2">
        <f t="shared" si="34"/>
        <v>30.001000000000001</v>
      </c>
      <c r="AC38" s="2">
        <f t="shared" si="35"/>
        <v>80</v>
      </c>
      <c r="AD38" s="2">
        <f t="shared" si="36"/>
        <v>80</v>
      </c>
      <c r="AE38" s="2">
        <f t="shared" si="37"/>
        <v>30.001000000000001</v>
      </c>
    </row>
    <row r="39" spans="1:31">
      <c r="A39" s="22"/>
      <c r="B39" s="22"/>
      <c r="C39" s="7"/>
      <c r="D39" s="7" t="s">
        <v>10</v>
      </c>
      <c r="E39" s="25">
        <f>SUM(E29:E38)</f>
        <v>102</v>
      </c>
      <c r="F39" s="25">
        <f t="shared" ref="F39:AE39" si="38">SUM(F29:F38)</f>
        <v>5870.04</v>
      </c>
      <c r="G39" s="25">
        <f t="shared" si="38"/>
        <v>2383</v>
      </c>
      <c r="H39" s="25">
        <f t="shared" si="38"/>
        <v>48</v>
      </c>
      <c r="I39" s="25">
        <f t="shared" si="38"/>
        <v>225</v>
      </c>
      <c r="J39" s="25">
        <f t="shared" si="38"/>
        <v>108</v>
      </c>
      <c r="K39" s="25">
        <f t="shared" si="38"/>
        <v>9</v>
      </c>
      <c r="L39" s="25">
        <f t="shared" si="38"/>
        <v>326</v>
      </c>
      <c r="M39" s="25">
        <f t="shared" si="38"/>
        <v>164</v>
      </c>
      <c r="N39" s="25">
        <f t="shared" si="38"/>
        <v>159</v>
      </c>
      <c r="O39" s="25">
        <f t="shared" si="38"/>
        <v>6421.04</v>
      </c>
      <c r="P39" s="25">
        <f t="shared" si="38"/>
        <v>2655</v>
      </c>
      <c r="Q39" s="25">
        <f t="shared" si="38"/>
        <v>2</v>
      </c>
      <c r="R39" s="25">
        <f t="shared" si="38"/>
        <v>3000</v>
      </c>
      <c r="S39" s="25">
        <f t="shared" si="38"/>
        <v>2250</v>
      </c>
      <c r="T39" s="25">
        <f t="shared" si="38"/>
        <v>13</v>
      </c>
      <c r="U39" s="25">
        <f t="shared" si="38"/>
        <v>452</v>
      </c>
      <c r="V39" s="25">
        <f t="shared" si="38"/>
        <v>106</v>
      </c>
      <c r="W39" s="25">
        <f t="shared" si="38"/>
        <v>1169</v>
      </c>
      <c r="X39" s="25">
        <f t="shared" si="38"/>
        <v>4900</v>
      </c>
      <c r="Y39" s="25">
        <f t="shared" si="38"/>
        <v>1280.001</v>
      </c>
      <c r="Z39" s="25">
        <f t="shared" si="38"/>
        <v>1182</v>
      </c>
      <c r="AA39" s="25">
        <f t="shared" si="38"/>
        <v>5352</v>
      </c>
      <c r="AB39" s="25">
        <f t="shared" si="38"/>
        <v>1386.001</v>
      </c>
      <c r="AC39" s="25">
        <f t="shared" si="38"/>
        <v>1343</v>
      </c>
      <c r="AD39" s="25">
        <f t="shared" si="38"/>
        <v>14773.04</v>
      </c>
      <c r="AE39" s="25">
        <f t="shared" si="38"/>
        <v>6291.0010000000002</v>
      </c>
    </row>
    <row r="40" spans="1:31">
      <c r="A40" s="24"/>
      <c r="B40" s="24"/>
      <c r="C40" s="7"/>
      <c r="D40" s="7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</row>
    <row r="41" spans="1:31">
      <c r="A41" s="23">
        <v>30</v>
      </c>
      <c r="B41" s="23">
        <v>1</v>
      </c>
      <c r="C41" s="8" t="s">
        <v>91</v>
      </c>
      <c r="D41" s="8" t="s">
        <v>92</v>
      </c>
      <c r="E41" s="2"/>
      <c r="F41" s="2"/>
      <c r="G41" s="2"/>
      <c r="H41" s="2"/>
      <c r="I41" s="2"/>
      <c r="J41" s="2"/>
      <c r="K41" s="2"/>
      <c r="L41" s="2"/>
      <c r="M41" s="2"/>
      <c r="N41" s="2">
        <f t="shared" si="29"/>
        <v>0</v>
      </c>
      <c r="O41" s="2">
        <f t="shared" si="30"/>
        <v>0</v>
      </c>
      <c r="P41" s="2">
        <f t="shared" si="31"/>
        <v>0</v>
      </c>
      <c r="Q41" s="2"/>
      <c r="R41" s="2"/>
      <c r="S41" s="2"/>
      <c r="T41" s="2"/>
      <c r="U41" s="2"/>
      <c r="V41" s="2"/>
      <c r="W41" s="2"/>
      <c r="X41" s="2"/>
      <c r="Y41" s="2"/>
      <c r="Z41" s="2">
        <f t="shared" si="32"/>
        <v>0</v>
      </c>
      <c r="AA41" s="2">
        <f t="shared" si="33"/>
        <v>0</v>
      </c>
      <c r="AB41" s="2">
        <f t="shared" si="34"/>
        <v>0</v>
      </c>
      <c r="AC41" s="2">
        <f t="shared" si="35"/>
        <v>0</v>
      </c>
      <c r="AD41" s="2">
        <f t="shared" si="36"/>
        <v>0</v>
      </c>
      <c r="AE41" s="2">
        <f t="shared" si="37"/>
        <v>0</v>
      </c>
    </row>
    <row r="42" spans="1:31">
      <c r="A42" s="23">
        <v>31</v>
      </c>
      <c r="B42" s="23">
        <v>2</v>
      </c>
      <c r="C42" s="8" t="s">
        <v>91</v>
      </c>
      <c r="D42" s="8" t="s">
        <v>94</v>
      </c>
      <c r="E42" s="2"/>
      <c r="F42" s="2"/>
      <c r="G42" s="2"/>
      <c r="H42" s="2"/>
      <c r="I42" s="2"/>
      <c r="J42" s="2"/>
      <c r="K42" s="2"/>
      <c r="L42" s="2"/>
      <c r="M42" s="2"/>
      <c r="N42" s="2">
        <f t="shared" si="29"/>
        <v>0</v>
      </c>
      <c r="O42" s="2">
        <f t="shared" si="30"/>
        <v>0</v>
      </c>
      <c r="P42" s="2">
        <f t="shared" si="31"/>
        <v>0</v>
      </c>
      <c r="Q42" s="2"/>
      <c r="R42" s="2"/>
      <c r="S42" s="2"/>
      <c r="T42" s="2"/>
      <c r="U42" s="2"/>
      <c r="V42" s="2"/>
      <c r="W42" s="2"/>
      <c r="X42" s="2"/>
      <c r="Y42" s="2"/>
      <c r="Z42" s="2">
        <f t="shared" si="32"/>
        <v>0</v>
      </c>
      <c r="AA42" s="2">
        <f t="shared" si="33"/>
        <v>0</v>
      </c>
      <c r="AB42" s="2">
        <f t="shared" si="34"/>
        <v>0</v>
      </c>
      <c r="AC42" s="2">
        <f t="shared" si="35"/>
        <v>0</v>
      </c>
      <c r="AD42" s="2">
        <f t="shared" si="36"/>
        <v>0</v>
      </c>
      <c r="AE42" s="2">
        <f t="shared" si="37"/>
        <v>0</v>
      </c>
    </row>
    <row r="43" spans="1:31">
      <c r="A43" s="23">
        <v>32</v>
      </c>
      <c r="B43" s="23">
        <v>3</v>
      </c>
      <c r="C43" s="8" t="s">
        <v>91</v>
      </c>
      <c r="D43" s="8" t="s">
        <v>96</v>
      </c>
      <c r="E43" s="2"/>
      <c r="F43" s="2"/>
      <c r="G43" s="2"/>
      <c r="H43" s="2"/>
      <c r="I43" s="2"/>
      <c r="J43" s="2"/>
      <c r="K43" s="2"/>
      <c r="L43" s="2"/>
      <c r="M43" s="2"/>
      <c r="N43" s="2">
        <f t="shared" si="29"/>
        <v>0</v>
      </c>
      <c r="O43" s="2">
        <f t="shared" si="30"/>
        <v>0</v>
      </c>
      <c r="P43" s="2">
        <f t="shared" si="31"/>
        <v>0</v>
      </c>
      <c r="Q43" s="2"/>
      <c r="R43" s="2"/>
      <c r="S43" s="2"/>
      <c r="T43" s="2"/>
      <c r="U43" s="2"/>
      <c r="V43" s="2"/>
      <c r="W43" s="2"/>
      <c r="X43" s="2"/>
      <c r="Y43" s="2"/>
      <c r="Z43" s="2">
        <f t="shared" si="32"/>
        <v>0</v>
      </c>
      <c r="AA43" s="2">
        <f t="shared" si="33"/>
        <v>0</v>
      </c>
      <c r="AB43" s="2">
        <f t="shared" si="34"/>
        <v>0</v>
      </c>
      <c r="AC43" s="2">
        <f t="shared" si="35"/>
        <v>0</v>
      </c>
      <c r="AD43" s="2">
        <f t="shared" si="36"/>
        <v>0</v>
      </c>
      <c r="AE43" s="2">
        <f t="shared" si="37"/>
        <v>0</v>
      </c>
    </row>
    <row r="44" spans="1:31">
      <c r="A44" s="23">
        <v>33</v>
      </c>
      <c r="B44" s="23">
        <v>4</v>
      </c>
      <c r="C44" s="8" t="s">
        <v>91</v>
      </c>
      <c r="D44" s="8" t="s">
        <v>98</v>
      </c>
      <c r="E44" s="2"/>
      <c r="F44" s="2"/>
      <c r="G44" s="2"/>
      <c r="H44" s="2"/>
      <c r="I44" s="2"/>
      <c r="J44" s="2"/>
      <c r="K44" s="2"/>
      <c r="L44" s="2"/>
      <c r="M44" s="2"/>
      <c r="N44" s="2">
        <f t="shared" si="29"/>
        <v>0</v>
      </c>
      <c r="O44" s="2">
        <f t="shared" si="30"/>
        <v>0</v>
      </c>
      <c r="P44" s="2">
        <f t="shared" si="31"/>
        <v>0</v>
      </c>
      <c r="Q44" s="2"/>
      <c r="R44" s="2"/>
      <c r="S44" s="2"/>
      <c r="T44" s="2"/>
      <c r="U44" s="2"/>
      <c r="V44" s="2"/>
      <c r="W44" s="2"/>
      <c r="X44" s="2"/>
      <c r="Y44" s="2"/>
      <c r="Z44" s="2">
        <f t="shared" si="32"/>
        <v>0</v>
      </c>
      <c r="AA44" s="2">
        <f t="shared" si="33"/>
        <v>0</v>
      </c>
      <c r="AB44" s="2">
        <f t="shared" si="34"/>
        <v>0</v>
      </c>
      <c r="AC44" s="2">
        <f t="shared" si="35"/>
        <v>0</v>
      </c>
      <c r="AD44" s="2">
        <f t="shared" si="36"/>
        <v>0</v>
      </c>
      <c r="AE44" s="2">
        <f t="shared" si="37"/>
        <v>0</v>
      </c>
    </row>
    <row r="45" spans="1:31">
      <c r="A45" s="23">
        <v>34</v>
      </c>
      <c r="B45" s="23">
        <v>5</v>
      </c>
      <c r="C45" s="8" t="s">
        <v>91</v>
      </c>
      <c r="D45" s="8" t="s">
        <v>100</v>
      </c>
      <c r="E45" s="2"/>
      <c r="F45" s="2"/>
      <c r="G45" s="2"/>
      <c r="H45" s="2"/>
      <c r="I45" s="2"/>
      <c r="J45" s="2"/>
      <c r="K45" s="2"/>
      <c r="L45" s="2"/>
      <c r="M45" s="2"/>
      <c r="N45" s="2">
        <f t="shared" si="29"/>
        <v>0</v>
      </c>
      <c r="O45" s="2">
        <f t="shared" si="30"/>
        <v>0</v>
      </c>
      <c r="P45" s="2">
        <f t="shared" si="31"/>
        <v>0</v>
      </c>
      <c r="Q45" s="2"/>
      <c r="R45" s="2"/>
      <c r="S45" s="2"/>
      <c r="T45" s="2"/>
      <c r="U45" s="2"/>
      <c r="V45" s="2"/>
      <c r="W45" s="2"/>
      <c r="X45" s="2"/>
      <c r="Y45" s="2"/>
      <c r="Z45" s="2">
        <f t="shared" si="32"/>
        <v>0</v>
      </c>
      <c r="AA45" s="2">
        <f t="shared" si="33"/>
        <v>0</v>
      </c>
      <c r="AB45" s="2">
        <f t="shared" si="34"/>
        <v>0</v>
      </c>
      <c r="AC45" s="2">
        <f t="shared" si="35"/>
        <v>0</v>
      </c>
      <c r="AD45" s="2">
        <f t="shared" si="36"/>
        <v>0</v>
      </c>
      <c r="AE45" s="2">
        <f t="shared" si="37"/>
        <v>0</v>
      </c>
    </row>
    <row r="46" spans="1:31">
      <c r="A46" s="23">
        <v>35</v>
      </c>
      <c r="B46" s="23">
        <v>6</v>
      </c>
      <c r="C46" s="8" t="s">
        <v>91</v>
      </c>
      <c r="D46" s="8" t="s">
        <v>102</v>
      </c>
      <c r="E46" s="2"/>
      <c r="F46" s="2"/>
      <c r="G46" s="2"/>
      <c r="H46" s="2"/>
      <c r="I46" s="2"/>
      <c r="J46" s="2"/>
      <c r="K46" s="2"/>
      <c r="L46" s="2"/>
      <c r="M46" s="2"/>
      <c r="N46" s="2">
        <f t="shared" si="29"/>
        <v>0</v>
      </c>
      <c r="O46" s="2">
        <f t="shared" si="30"/>
        <v>0</v>
      </c>
      <c r="P46" s="2">
        <f t="shared" si="31"/>
        <v>0</v>
      </c>
      <c r="Q46" s="2"/>
      <c r="R46" s="2"/>
      <c r="S46" s="2"/>
      <c r="T46" s="2"/>
      <c r="U46" s="2"/>
      <c r="V46" s="2"/>
      <c r="W46" s="2"/>
      <c r="X46" s="2"/>
      <c r="Y46" s="2"/>
      <c r="Z46" s="2">
        <f t="shared" si="32"/>
        <v>0</v>
      </c>
      <c r="AA46" s="2">
        <f t="shared" si="33"/>
        <v>0</v>
      </c>
      <c r="AB46" s="2">
        <f t="shared" si="34"/>
        <v>0</v>
      </c>
      <c r="AC46" s="2">
        <f t="shared" si="35"/>
        <v>0</v>
      </c>
      <c r="AD46" s="2">
        <f t="shared" si="36"/>
        <v>0</v>
      </c>
      <c r="AE46" s="2">
        <f t="shared" si="37"/>
        <v>0</v>
      </c>
    </row>
    <row r="47" spans="1:31">
      <c r="A47" s="23">
        <v>36</v>
      </c>
      <c r="B47" s="23">
        <v>7</v>
      </c>
      <c r="C47" s="8" t="s">
        <v>91</v>
      </c>
      <c r="D47" s="8" t="s">
        <v>104</v>
      </c>
      <c r="E47" s="2"/>
      <c r="F47" s="2"/>
      <c r="G47" s="2"/>
      <c r="H47" s="2"/>
      <c r="I47" s="2"/>
      <c r="J47" s="2"/>
      <c r="K47" s="2"/>
      <c r="L47" s="2"/>
      <c r="M47" s="2"/>
      <c r="N47" s="2">
        <f t="shared" si="29"/>
        <v>0</v>
      </c>
      <c r="O47" s="2">
        <f t="shared" si="30"/>
        <v>0</v>
      </c>
      <c r="P47" s="2">
        <f t="shared" si="31"/>
        <v>0</v>
      </c>
      <c r="Q47" s="2"/>
      <c r="R47" s="2"/>
      <c r="S47" s="2"/>
      <c r="T47" s="2"/>
      <c r="U47" s="2"/>
      <c r="V47" s="2"/>
      <c r="W47" s="2"/>
      <c r="X47" s="2"/>
      <c r="Y47" s="2"/>
      <c r="Z47" s="2">
        <f t="shared" si="32"/>
        <v>0</v>
      </c>
      <c r="AA47" s="2">
        <f t="shared" si="33"/>
        <v>0</v>
      </c>
      <c r="AB47" s="2">
        <f t="shared" si="34"/>
        <v>0</v>
      </c>
      <c r="AC47" s="2">
        <f t="shared" si="35"/>
        <v>0</v>
      </c>
      <c r="AD47" s="2">
        <f t="shared" si="36"/>
        <v>0</v>
      </c>
      <c r="AE47" s="2">
        <f t="shared" si="37"/>
        <v>0</v>
      </c>
    </row>
    <row r="48" spans="1:31">
      <c r="A48" s="23">
        <v>37</v>
      </c>
      <c r="B48" s="23">
        <v>8</v>
      </c>
      <c r="C48" s="8" t="s">
        <v>91</v>
      </c>
      <c r="D48" s="8" t="s">
        <v>106</v>
      </c>
      <c r="E48" s="2"/>
      <c r="F48" s="2"/>
      <c r="G48" s="2"/>
      <c r="H48" s="2"/>
      <c r="I48" s="2"/>
      <c r="J48" s="2"/>
      <c r="K48" s="2"/>
      <c r="L48" s="2"/>
      <c r="M48" s="2"/>
      <c r="N48" s="2">
        <f t="shared" si="29"/>
        <v>0</v>
      </c>
      <c r="O48" s="2">
        <f t="shared" si="30"/>
        <v>0</v>
      </c>
      <c r="P48" s="2">
        <f t="shared" si="31"/>
        <v>0</v>
      </c>
      <c r="Q48" s="2"/>
      <c r="R48" s="2"/>
      <c r="S48" s="2"/>
      <c r="T48" s="2"/>
      <c r="U48" s="2"/>
      <c r="V48" s="2"/>
      <c r="W48" s="2"/>
      <c r="X48" s="2"/>
      <c r="Y48" s="2"/>
      <c r="Z48" s="2">
        <f t="shared" si="32"/>
        <v>0</v>
      </c>
      <c r="AA48" s="2">
        <f t="shared" si="33"/>
        <v>0</v>
      </c>
      <c r="AB48" s="2">
        <f t="shared" si="34"/>
        <v>0</v>
      </c>
      <c r="AC48" s="2">
        <f t="shared" si="35"/>
        <v>0</v>
      </c>
      <c r="AD48" s="2">
        <f t="shared" si="36"/>
        <v>0</v>
      </c>
      <c r="AE48" s="2">
        <f t="shared" si="37"/>
        <v>0</v>
      </c>
    </row>
    <row r="49" spans="1:31">
      <c r="A49" s="23">
        <v>38</v>
      </c>
      <c r="B49" s="23">
        <v>9</v>
      </c>
      <c r="C49" s="8" t="s">
        <v>91</v>
      </c>
      <c r="D49" s="8" t="s">
        <v>108</v>
      </c>
      <c r="E49" s="2"/>
      <c r="F49" s="2"/>
      <c r="G49" s="2"/>
      <c r="H49" s="2"/>
      <c r="I49" s="2"/>
      <c r="J49" s="2"/>
      <c r="K49" s="2"/>
      <c r="L49" s="2"/>
      <c r="M49" s="2"/>
      <c r="N49" s="2">
        <f t="shared" si="29"/>
        <v>0</v>
      </c>
      <c r="O49" s="2">
        <f t="shared" si="30"/>
        <v>0</v>
      </c>
      <c r="P49" s="2">
        <f t="shared" si="31"/>
        <v>0</v>
      </c>
      <c r="Q49" s="2"/>
      <c r="R49" s="2"/>
      <c r="S49" s="2"/>
      <c r="T49" s="2"/>
      <c r="U49" s="2"/>
      <c r="V49" s="2"/>
      <c r="W49" s="2"/>
      <c r="X49" s="2"/>
      <c r="Y49" s="2"/>
      <c r="Z49" s="2">
        <f t="shared" si="32"/>
        <v>0</v>
      </c>
      <c r="AA49" s="2">
        <f t="shared" si="33"/>
        <v>0</v>
      </c>
      <c r="AB49" s="2">
        <f t="shared" si="34"/>
        <v>0</v>
      </c>
      <c r="AC49" s="2">
        <f t="shared" si="35"/>
        <v>0</v>
      </c>
      <c r="AD49" s="2">
        <f t="shared" si="36"/>
        <v>0</v>
      </c>
      <c r="AE49" s="2">
        <f t="shared" si="37"/>
        <v>0</v>
      </c>
    </row>
    <row r="50" spans="1:31">
      <c r="A50" s="23">
        <v>39</v>
      </c>
      <c r="B50" s="23">
        <v>10</v>
      </c>
      <c r="C50" s="8" t="s">
        <v>91</v>
      </c>
      <c r="D50" s="8" t="s">
        <v>110</v>
      </c>
      <c r="E50" s="2"/>
      <c r="F50" s="2"/>
      <c r="G50" s="2"/>
      <c r="H50" s="2"/>
      <c r="I50" s="2"/>
      <c r="J50" s="2"/>
      <c r="K50" s="2"/>
      <c r="L50" s="2"/>
      <c r="M50" s="2"/>
      <c r="N50" s="2">
        <f t="shared" si="29"/>
        <v>0</v>
      </c>
      <c r="O50" s="2">
        <f t="shared" si="30"/>
        <v>0</v>
      </c>
      <c r="P50" s="2">
        <f t="shared" si="31"/>
        <v>0</v>
      </c>
      <c r="Q50" s="2"/>
      <c r="R50" s="2"/>
      <c r="S50" s="2"/>
      <c r="T50" s="2"/>
      <c r="U50" s="2"/>
      <c r="V50" s="2"/>
      <c r="W50" s="2"/>
      <c r="X50" s="2"/>
      <c r="Y50" s="2"/>
      <c r="Z50" s="2">
        <f t="shared" si="32"/>
        <v>0</v>
      </c>
      <c r="AA50" s="2">
        <f t="shared" si="33"/>
        <v>0</v>
      </c>
      <c r="AB50" s="2">
        <f t="shared" si="34"/>
        <v>0</v>
      </c>
      <c r="AC50" s="2">
        <f t="shared" si="35"/>
        <v>0</v>
      </c>
      <c r="AD50" s="2">
        <f t="shared" si="36"/>
        <v>0</v>
      </c>
      <c r="AE50" s="2">
        <f t="shared" si="37"/>
        <v>0</v>
      </c>
    </row>
    <row r="51" spans="1:31">
      <c r="A51" s="23">
        <v>40</v>
      </c>
      <c r="B51" s="23">
        <v>11</v>
      </c>
      <c r="C51" s="8" t="s">
        <v>91</v>
      </c>
      <c r="D51" s="8" t="s">
        <v>112</v>
      </c>
      <c r="E51" s="2"/>
      <c r="F51" s="2"/>
      <c r="G51" s="2"/>
      <c r="H51" s="2"/>
      <c r="I51" s="2"/>
      <c r="J51" s="2"/>
      <c r="K51" s="2"/>
      <c r="L51" s="2"/>
      <c r="M51" s="2"/>
      <c r="N51" s="2">
        <f t="shared" si="29"/>
        <v>0</v>
      </c>
      <c r="O51" s="2">
        <f t="shared" si="30"/>
        <v>0</v>
      </c>
      <c r="P51" s="2">
        <f t="shared" si="31"/>
        <v>0</v>
      </c>
      <c r="Q51" s="2"/>
      <c r="R51" s="2"/>
      <c r="S51" s="2"/>
      <c r="T51" s="2"/>
      <c r="U51" s="2"/>
      <c r="V51" s="2"/>
      <c r="W51" s="2"/>
      <c r="X51" s="2"/>
      <c r="Y51" s="2"/>
      <c r="Z51" s="2">
        <f t="shared" si="32"/>
        <v>0</v>
      </c>
      <c r="AA51" s="2">
        <f t="shared" si="33"/>
        <v>0</v>
      </c>
      <c r="AB51" s="2">
        <f t="shared" si="34"/>
        <v>0</v>
      </c>
      <c r="AC51" s="2">
        <f t="shared" si="35"/>
        <v>0</v>
      </c>
      <c r="AD51" s="2">
        <f t="shared" si="36"/>
        <v>0</v>
      </c>
      <c r="AE51" s="2">
        <f t="shared" si="37"/>
        <v>0</v>
      </c>
    </row>
    <row r="52" spans="1:31">
      <c r="A52" s="22"/>
      <c r="B52" s="22"/>
      <c r="C52" s="7"/>
      <c r="D52" s="7" t="s">
        <v>10</v>
      </c>
      <c r="E52" s="2"/>
      <c r="F52" s="2"/>
      <c r="G52" s="2"/>
      <c r="H52" s="2"/>
      <c r="I52" s="2"/>
      <c r="J52" s="2"/>
      <c r="K52" s="2"/>
      <c r="L52" s="2"/>
      <c r="M52" s="2"/>
      <c r="N52" s="2">
        <f t="shared" si="29"/>
        <v>0</v>
      </c>
      <c r="O52" s="2">
        <f t="shared" si="30"/>
        <v>0</v>
      </c>
      <c r="P52" s="2">
        <f t="shared" si="31"/>
        <v>0</v>
      </c>
      <c r="Q52" s="2"/>
      <c r="R52" s="2"/>
      <c r="S52" s="2"/>
      <c r="T52" s="2"/>
      <c r="U52" s="2"/>
      <c r="V52" s="2"/>
      <c r="W52" s="2"/>
      <c r="X52" s="2"/>
      <c r="Y52" s="2"/>
      <c r="Z52" s="2">
        <f t="shared" si="32"/>
        <v>0</v>
      </c>
      <c r="AA52" s="2">
        <f t="shared" si="33"/>
        <v>0</v>
      </c>
      <c r="AB52" s="2">
        <f t="shared" si="34"/>
        <v>0</v>
      </c>
      <c r="AC52" s="2">
        <f t="shared" si="35"/>
        <v>0</v>
      </c>
      <c r="AD52" s="2">
        <f t="shared" si="36"/>
        <v>0</v>
      </c>
      <c r="AE52" s="2">
        <f t="shared" si="37"/>
        <v>0</v>
      </c>
    </row>
    <row r="53" spans="1:31">
      <c r="A53" s="23">
        <v>41</v>
      </c>
      <c r="B53" s="23">
        <v>1</v>
      </c>
      <c r="C53" s="8" t="s">
        <v>114</v>
      </c>
      <c r="D53" s="8" t="s">
        <v>115</v>
      </c>
      <c r="E53" s="2"/>
      <c r="F53" s="2"/>
      <c r="G53" s="2"/>
      <c r="H53" s="2"/>
      <c r="I53" s="2"/>
      <c r="J53" s="2"/>
      <c r="K53" s="2"/>
      <c r="L53" s="2"/>
      <c r="M53" s="2"/>
      <c r="N53" s="2">
        <f t="shared" si="29"/>
        <v>0</v>
      </c>
      <c r="O53" s="2">
        <f t="shared" si="30"/>
        <v>0</v>
      </c>
      <c r="P53" s="2">
        <f t="shared" si="31"/>
        <v>0</v>
      </c>
      <c r="Q53" s="2"/>
      <c r="R53" s="2"/>
      <c r="S53" s="2"/>
      <c r="T53" s="2"/>
      <c r="U53" s="2"/>
      <c r="V53" s="2"/>
      <c r="W53" s="2"/>
      <c r="X53" s="2"/>
      <c r="Y53" s="2"/>
      <c r="Z53" s="2">
        <f t="shared" si="32"/>
        <v>0</v>
      </c>
      <c r="AA53" s="2">
        <f t="shared" si="33"/>
        <v>0</v>
      </c>
      <c r="AB53" s="2">
        <f t="shared" si="34"/>
        <v>0</v>
      </c>
      <c r="AC53" s="2">
        <f t="shared" si="35"/>
        <v>0</v>
      </c>
      <c r="AD53" s="2">
        <f t="shared" si="36"/>
        <v>0</v>
      </c>
      <c r="AE53" s="2">
        <f t="shared" si="37"/>
        <v>0</v>
      </c>
    </row>
    <row r="54" spans="1:31">
      <c r="A54" s="23">
        <v>42</v>
      </c>
      <c r="B54" s="23">
        <v>2</v>
      </c>
      <c r="C54" s="8" t="s">
        <v>114</v>
      </c>
      <c r="D54" s="8" t="s">
        <v>117</v>
      </c>
      <c r="E54" s="2">
        <v>0</v>
      </c>
      <c r="F54" s="2">
        <v>0</v>
      </c>
      <c r="G54" s="2">
        <v>0</v>
      </c>
      <c r="H54" s="2">
        <v>2</v>
      </c>
      <c r="I54" s="2">
        <v>30</v>
      </c>
      <c r="J54" s="2">
        <v>17.5</v>
      </c>
      <c r="K54" s="2">
        <v>0</v>
      </c>
      <c r="L54" s="2">
        <v>0</v>
      </c>
      <c r="M54" s="2">
        <v>0</v>
      </c>
      <c r="N54" s="2">
        <f t="shared" si="29"/>
        <v>2</v>
      </c>
      <c r="O54" s="2">
        <f t="shared" si="30"/>
        <v>30</v>
      </c>
      <c r="P54" s="2">
        <f t="shared" si="31"/>
        <v>17.5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20</v>
      </c>
      <c r="X54" s="2">
        <v>683.82</v>
      </c>
      <c r="Y54" s="2">
        <v>342.41</v>
      </c>
      <c r="Z54" s="2">
        <f t="shared" si="32"/>
        <v>20</v>
      </c>
      <c r="AA54" s="2">
        <f t="shared" si="33"/>
        <v>683.82</v>
      </c>
      <c r="AB54" s="2">
        <f t="shared" si="34"/>
        <v>342.41</v>
      </c>
      <c r="AC54" s="2">
        <f t="shared" si="35"/>
        <v>22</v>
      </c>
      <c r="AD54" s="2">
        <f t="shared" si="36"/>
        <v>713.82</v>
      </c>
      <c r="AE54" s="2">
        <f t="shared" si="37"/>
        <v>359.91</v>
      </c>
    </row>
    <row r="55" spans="1:31">
      <c r="A55" s="23">
        <v>43</v>
      </c>
      <c r="B55" s="23">
        <v>3</v>
      </c>
      <c r="C55" s="8" t="s">
        <v>114</v>
      </c>
      <c r="D55" s="8" t="s">
        <v>119</v>
      </c>
      <c r="E55" s="2"/>
      <c r="F55" s="2"/>
      <c r="G55" s="2"/>
      <c r="H55" s="2"/>
      <c r="I55" s="2"/>
      <c r="J55" s="2"/>
      <c r="K55" s="2"/>
      <c r="L55" s="2"/>
      <c r="M55" s="2"/>
      <c r="N55" s="2">
        <f t="shared" si="29"/>
        <v>0</v>
      </c>
      <c r="O55" s="2">
        <f t="shared" si="30"/>
        <v>0</v>
      </c>
      <c r="P55" s="2">
        <f t="shared" si="31"/>
        <v>0</v>
      </c>
      <c r="Q55" s="2"/>
      <c r="R55" s="2"/>
      <c r="S55" s="2"/>
      <c r="T55" s="2"/>
      <c r="U55" s="2"/>
      <c r="V55" s="2"/>
      <c r="W55" s="2"/>
      <c r="X55" s="2"/>
      <c r="Y55" s="2"/>
      <c r="Z55" s="2">
        <f t="shared" si="32"/>
        <v>0</v>
      </c>
      <c r="AA55" s="2">
        <f t="shared" si="33"/>
        <v>0</v>
      </c>
      <c r="AB55" s="2">
        <f t="shared" si="34"/>
        <v>0</v>
      </c>
      <c r="AC55" s="2">
        <f t="shared" si="35"/>
        <v>0</v>
      </c>
      <c r="AD55" s="2">
        <f t="shared" si="36"/>
        <v>0</v>
      </c>
      <c r="AE55" s="2">
        <f t="shared" si="37"/>
        <v>0</v>
      </c>
    </row>
    <row r="56" spans="1:31">
      <c r="A56" s="23">
        <v>44</v>
      </c>
      <c r="B56" s="23">
        <v>4</v>
      </c>
      <c r="C56" s="8" t="s">
        <v>114</v>
      </c>
      <c r="D56" s="8" t="s">
        <v>121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f t="shared" si="29"/>
        <v>0</v>
      </c>
      <c r="O56" s="2">
        <f t="shared" si="30"/>
        <v>0</v>
      </c>
      <c r="P56" s="2">
        <f t="shared" si="31"/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75</v>
      </c>
      <c r="X56" s="2">
        <v>30.499199999999998</v>
      </c>
      <c r="Y56" s="2">
        <v>10.46</v>
      </c>
      <c r="Z56" s="2">
        <f t="shared" si="32"/>
        <v>75</v>
      </c>
      <c r="AA56" s="2">
        <f t="shared" si="33"/>
        <v>30.499199999999998</v>
      </c>
      <c r="AB56" s="2">
        <f t="shared" si="34"/>
        <v>10.46</v>
      </c>
      <c r="AC56" s="2">
        <f t="shared" si="35"/>
        <v>75</v>
      </c>
      <c r="AD56" s="2">
        <f t="shared" si="36"/>
        <v>30.499199999999998</v>
      </c>
      <c r="AE56" s="2">
        <f t="shared" si="37"/>
        <v>10.46</v>
      </c>
    </row>
    <row r="57" spans="1:31">
      <c r="A57" s="23">
        <v>45</v>
      </c>
      <c r="B57" s="23">
        <v>5</v>
      </c>
      <c r="C57" s="8" t="s">
        <v>114</v>
      </c>
      <c r="D57" s="8" t="s">
        <v>123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f t="shared" si="29"/>
        <v>0</v>
      </c>
      <c r="O57" s="2">
        <f t="shared" si="30"/>
        <v>0</v>
      </c>
      <c r="P57" s="2">
        <f t="shared" si="31"/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72</v>
      </c>
      <c r="X57" s="2">
        <v>369</v>
      </c>
      <c r="Y57" s="2">
        <v>22.09</v>
      </c>
      <c r="Z57" s="2">
        <f t="shared" si="32"/>
        <v>72</v>
      </c>
      <c r="AA57" s="2">
        <f t="shared" si="33"/>
        <v>369</v>
      </c>
      <c r="AB57" s="2">
        <f t="shared" si="34"/>
        <v>22.09</v>
      </c>
      <c r="AC57" s="2">
        <f t="shared" si="35"/>
        <v>72</v>
      </c>
      <c r="AD57" s="2">
        <f t="shared" si="36"/>
        <v>369</v>
      </c>
      <c r="AE57" s="2">
        <f t="shared" si="37"/>
        <v>22.09</v>
      </c>
    </row>
    <row r="58" spans="1:31">
      <c r="A58" s="23">
        <v>46</v>
      </c>
      <c r="B58" s="23">
        <v>6</v>
      </c>
      <c r="C58" s="8" t="s">
        <v>114</v>
      </c>
      <c r="D58" s="8" t="s">
        <v>125</v>
      </c>
      <c r="E58" s="2"/>
      <c r="F58" s="2"/>
      <c r="G58" s="2"/>
      <c r="H58" s="2"/>
      <c r="I58" s="2"/>
      <c r="J58" s="2"/>
      <c r="K58" s="2"/>
      <c r="L58" s="2"/>
      <c r="M58" s="2"/>
      <c r="N58" s="2">
        <f t="shared" si="29"/>
        <v>0</v>
      </c>
      <c r="O58" s="2">
        <f t="shared" si="30"/>
        <v>0</v>
      </c>
      <c r="P58" s="2">
        <f t="shared" si="31"/>
        <v>0</v>
      </c>
      <c r="Q58" s="2"/>
      <c r="R58" s="2"/>
      <c r="S58" s="2"/>
      <c r="T58" s="2"/>
      <c r="U58" s="2"/>
      <c r="V58" s="2"/>
      <c r="W58" s="2"/>
      <c r="X58" s="2"/>
      <c r="Y58" s="2"/>
      <c r="Z58" s="2">
        <f t="shared" si="32"/>
        <v>0</v>
      </c>
      <c r="AA58" s="2">
        <f t="shared" si="33"/>
        <v>0</v>
      </c>
      <c r="AB58" s="2">
        <f t="shared" si="34"/>
        <v>0</v>
      </c>
      <c r="AC58" s="2">
        <f t="shared" si="35"/>
        <v>0</v>
      </c>
      <c r="AD58" s="2">
        <f t="shared" si="36"/>
        <v>0</v>
      </c>
      <c r="AE58" s="2">
        <f t="shared" si="37"/>
        <v>0</v>
      </c>
    </row>
    <row r="59" spans="1:31">
      <c r="A59" s="23">
        <v>47</v>
      </c>
      <c r="B59" s="23">
        <v>7</v>
      </c>
      <c r="C59" s="8" t="s">
        <v>114</v>
      </c>
      <c r="D59" s="8" t="s">
        <v>127</v>
      </c>
      <c r="E59" s="2"/>
      <c r="F59" s="2"/>
      <c r="G59" s="2"/>
      <c r="H59" s="2"/>
      <c r="I59" s="2"/>
      <c r="J59" s="2"/>
      <c r="K59" s="2"/>
      <c r="L59" s="2"/>
      <c r="M59" s="2"/>
      <c r="N59" s="2">
        <f t="shared" si="29"/>
        <v>0</v>
      </c>
      <c r="O59" s="2">
        <f t="shared" si="30"/>
        <v>0</v>
      </c>
      <c r="P59" s="2">
        <f t="shared" si="31"/>
        <v>0</v>
      </c>
      <c r="Q59" s="2"/>
      <c r="R59" s="2"/>
      <c r="S59" s="2"/>
      <c r="T59" s="2"/>
      <c r="U59" s="2"/>
      <c r="V59" s="2"/>
      <c r="W59" s="2"/>
      <c r="X59" s="2"/>
      <c r="Y59" s="2"/>
      <c r="Z59" s="2">
        <f t="shared" si="32"/>
        <v>0</v>
      </c>
      <c r="AA59" s="2">
        <f t="shared" si="33"/>
        <v>0</v>
      </c>
      <c r="AB59" s="2">
        <f t="shared" si="34"/>
        <v>0</v>
      </c>
      <c r="AC59" s="2">
        <f t="shared" si="35"/>
        <v>0</v>
      </c>
      <c r="AD59" s="2">
        <f t="shared" si="36"/>
        <v>0</v>
      </c>
      <c r="AE59" s="2">
        <f t="shared" si="37"/>
        <v>0</v>
      </c>
    </row>
    <row r="60" spans="1:31">
      <c r="A60" s="23">
        <v>48</v>
      </c>
      <c r="B60" s="23">
        <v>8</v>
      </c>
      <c r="C60" s="8" t="s">
        <v>114</v>
      </c>
      <c r="D60" s="8" t="s">
        <v>129</v>
      </c>
      <c r="E60" s="2"/>
      <c r="F60" s="2"/>
      <c r="G60" s="2"/>
      <c r="H60" s="2"/>
      <c r="I60" s="2"/>
      <c r="J60" s="2"/>
      <c r="K60" s="2"/>
      <c r="L60" s="2"/>
      <c r="M60" s="2"/>
      <c r="N60" s="2">
        <f t="shared" si="29"/>
        <v>0</v>
      </c>
      <c r="O60" s="2">
        <f t="shared" si="30"/>
        <v>0</v>
      </c>
      <c r="P60" s="2">
        <f t="shared" si="31"/>
        <v>0</v>
      </c>
      <c r="Q60" s="2"/>
      <c r="R60" s="2"/>
      <c r="S60" s="2"/>
      <c r="T60" s="2"/>
      <c r="U60" s="2"/>
      <c r="V60" s="2"/>
      <c r="W60" s="2"/>
      <c r="X60" s="2"/>
      <c r="Y60" s="2"/>
      <c r="Z60" s="2">
        <f t="shared" si="32"/>
        <v>0</v>
      </c>
      <c r="AA60" s="2">
        <f t="shared" si="33"/>
        <v>0</v>
      </c>
      <c r="AB60" s="2">
        <f t="shared" si="34"/>
        <v>0</v>
      </c>
      <c r="AC60" s="2">
        <f t="shared" si="35"/>
        <v>0</v>
      </c>
      <c r="AD60" s="2">
        <f t="shared" si="36"/>
        <v>0</v>
      </c>
      <c r="AE60" s="2">
        <f t="shared" si="37"/>
        <v>0</v>
      </c>
    </row>
    <row r="61" spans="1:31">
      <c r="A61" s="23">
        <v>49</v>
      </c>
      <c r="B61" s="23">
        <v>9</v>
      </c>
      <c r="C61" s="8" t="s">
        <v>114</v>
      </c>
      <c r="D61" s="8" t="s">
        <v>131</v>
      </c>
      <c r="E61" s="2"/>
      <c r="F61" s="2"/>
      <c r="G61" s="2"/>
      <c r="H61" s="2"/>
      <c r="I61" s="2"/>
      <c r="J61" s="2"/>
      <c r="K61" s="2"/>
      <c r="L61" s="2"/>
      <c r="M61" s="2"/>
      <c r="N61" s="2">
        <f t="shared" si="29"/>
        <v>0</v>
      </c>
      <c r="O61" s="2">
        <f t="shared" si="30"/>
        <v>0</v>
      </c>
      <c r="P61" s="2">
        <f t="shared" si="31"/>
        <v>0</v>
      </c>
      <c r="Q61" s="2"/>
      <c r="R61" s="2"/>
      <c r="S61" s="2"/>
      <c r="T61" s="2"/>
      <c r="U61" s="2"/>
      <c r="V61" s="2"/>
      <c r="W61" s="2"/>
      <c r="X61" s="2"/>
      <c r="Y61" s="2"/>
      <c r="Z61" s="2">
        <f t="shared" si="32"/>
        <v>0</v>
      </c>
      <c r="AA61" s="2">
        <f t="shared" si="33"/>
        <v>0</v>
      </c>
      <c r="AB61" s="2">
        <f t="shared" si="34"/>
        <v>0</v>
      </c>
      <c r="AC61" s="2">
        <f t="shared" si="35"/>
        <v>0</v>
      </c>
      <c r="AD61" s="2">
        <f t="shared" si="36"/>
        <v>0</v>
      </c>
      <c r="AE61" s="2">
        <f t="shared" si="37"/>
        <v>0</v>
      </c>
    </row>
    <row r="62" spans="1:31">
      <c r="A62" s="23">
        <v>50</v>
      </c>
      <c r="B62" s="23">
        <v>10</v>
      </c>
      <c r="C62" s="8" t="s">
        <v>114</v>
      </c>
      <c r="D62" s="8" t="s">
        <v>133</v>
      </c>
      <c r="E62" s="2"/>
      <c r="F62" s="2"/>
      <c r="G62" s="2"/>
      <c r="H62" s="2"/>
      <c r="I62" s="2"/>
      <c r="J62" s="2"/>
      <c r="K62" s="2"/>
      <c r="L62" s="2"/>
      <c r="M62" s="2"/>
      <c r="N62" s="2">
        <f t="shared" si="29"/>
        <v>0</v>
      </c>
      <c r="O62" s="2">
        <f t="shared" si="30"/>
        <v>0</v>
      </c>
      <c r="P62" s="2">
        <f t="shared" si="31"/>
        <v>0</v>
      </c>
      <c r="Q62" s="2"/>
      <c r="R62" s="2"/>
      <c r="S62" s="2"/>
      <c r="T62" s="2"/>
      <c r="U62" s="2"/>
      <c r="V62" s="2"/>
      <c r="W62" s="2"/>
      <c r="X62" s="2"/>
      <c r="Y62" s="2"/>
      <c r="Z62" s="2">
        <f t="shared" si="32"/>
        <v>0</v>
      </c>
      <c r="AA62" s="2">
        <f t="shared" si="33"/>
        <v>0</v>
      </c>
      <c r="AB62" s="2">
        <f t="shared" si="34"/>
        <v>0</v>
      </c>
      <c r="AC62" s="2">
        <f t="shared" si="35"/>
        <v>0</v>
      </c>
      <c r="AD62" s="2">
        <f t="shared" si="36"/>
        <v>0</v>
      </c>
      <c r="AE62" s="2">
        <f t="shared" si="37"/>
        <v>0</v>
      </c>
    </row>
    <row r="63" spans="1:31">
      <c r="A63" s="23">
        <v>51</v>
      </c>
      <c r="B63" s="23">
        <v>11</v>
      </c>
      <c r="C63" s="8" t="s">
        <v>114</v>
      </c>
      <c r="D63" s="8" t="s">
        <v>135</v>
      </c>
      <c r="E63" s="2"/>
      <c r="F63" s="2"/>
      <c r="G63" s="2"/>
      <c r="H63" s="2"/>
      <c r="I63" s="2"/>
      <c r="J63" s="2"/>
      <c r="K63" s="2"/>
      <c r="L63" s="2"/>
      <c r="M63" s="2"/>
      <c r="N63" s="2">
        <f t="shared" si="29"/>
        <v>0</v>
      </c>
      <c r="O63" s="2">
        <f t="shared" si="30"/>
        <v>0</v>
      </c>
      <c r="P63" s="2">
        <f t="shared" si="31"/>
        <v>0</v>
      </c>
      <c r="Q63" s="2"/>
      <c r="R63" s="2"/>
      <c r="S63" s="2"/>
      <c r="T63" s="2"/>
      <c r="U63" s="2"/>
      <c r="V63" s="2"/>
      <c r="W63" s="2"/>
      <c r="X63" s="2"/>
      <c r="Y63" s="2"/>
      <c r="Z63" s="2">
        <f t="shared" si="32"/>
        <v>0</v>
      </c>
      <c r="AA63" s="2">
        <f t="shared" si="33"/>
        <v>0</v>
      </c>
      <c r="AB63" s="2">
        <f t="shared" si="34"/>
        <v>0</v>
      </c>
      <c r="AC63" s="2">
        <f t="shared" si="35"/>
        <v>0</v>
      </c>
      <c r="AD63" s="2">
        <f t="shared" si="36"/>
        <v>0</v>
      </c>
      <c r="AE63" s="2">
        <f t="shared" si="37"/>
        <v>0</v>
      </c>
    </row>
    <row r="64" spans="1:31">
      <c r="A64" s="23">
        <v>52</v>
      </c>
      <c r="B64" s="23">
        <v>12</v>
      </c>
      <c r="C64" s="8" t="s">
        <v>114</v>
      </c>
      <c r="D64" s="8" t="s">
        <v>137</v>
      </c>
      <c r="E64" s="2"/>
      <c r="F64" s="2"/>
      <c r="G64" s="2"/>
      <c r="H64" s="2"/>
      <c r="I64" s="2"/>
      <c r="J64" s="2"/>
      <c r="K64" s="2"/>
      <c r="L64" s="2"/>
      <c r="M64" s="2"/>
      <c r="N64" s="2">
        <f t="shared" si="29"/>
        <v>0</v>
      </c>
      <c r="O64" s="2">
        <f t="shared" si="30"/>
        <v>0</v>
      </c>
      <c r="P64" s="2">
        <f t="shared" si="31"/>
        <v>0</v>
      </c>
      <c r="Q64" s="2"/>
      <c r="R64" s="2"/>
      <c r="S64" s="2"/>
      <c r="T64" s="2"/>
      <c r="U64" s="2"/>
      <c r="V64" s="2"/>
      <c r="W64" s="2"/>
      <c r="X64" s="2"/>
      <c r="Y64" s="2"/>
      <c r="Z64" s="2">
        <f t="shared" si="32"/>
        <v>0</v>
      </c>
      <c r="AA64" s="2">
        <f t="shared" si="33"/>
        <v>0</v>
      </c>
      <c r="AB64" s="2">
        <f t="shared" si="34"/>
        <v>0</v>
      </c>
      <c r="AC64" s="2">
        <f t="shared" si="35"/>
        <v>0</v>
      </c>
      <c r="AD64" s="2">
        <f t="shared" si="36"/>
        <v>0</v>
      </c>
      <c r="AE64" s="2">
        <f t="shared" si="37"/>
        <v>0</v>
      </c>
    </row>
    <row r="65" spans="1:31">
      <c r="A65" s="23">
        <v>53</v>
      </c>
      <c r="B65" s="23">
        <v>13</v>
      </c>
      <c r="C65" s="8" t="s">
        <v>114</v>
      </c>
      <c r="D65" s="8" t="s">
        <v>139</v>
      </c>
      <c r="E65" s="2"/>
      <c r="F65" s="2"/>
      <c r="G65" s="2"/>
      <c r="H65" s="2"/>
      <c r="I65" s="2"/>
      <c r="J65" s="2"/>
      <c r="K65" s="2"/>
      <c r="L65" s="2"/>
      <c r="M65" s="2"/>
      <c r="N65" s="2">
        <f t="shared" si="29"/>
        <v>0</v>
      </c>
      <c r="O65" s="2">
        <f t="shared" si="30"/>
        <v>0</v>
      </c>
      <c r="P65" s="2">
        <f t="shared" si="31"/>
        <v>0</v>
      </c>
      <c r="Q65" s="2"/>
      <c r="R65" s="2"/>
      <c r="S65" s="2"/>
      <c r="T65" s="2"/>
      <c r="U65" s="2"/>
      <c r="V65" s="2"/>
      <c r="W65" s="2"/>
      <c r="X65" s="2"/>
      <c r="Y65" s="2"/>
      <c r="Z65" s="2">
        <f t="shared" si="32"/>
        <v>0</v>
      </c>
      <c r="AA65" s="2">
        <f t="shared" si="33"/>
        <v>0</v>
      </c>
      <c r="AB65" s="2">
        <f t="shared" si="34"/>
        <v>0</v>
      </c>
      <c r="AC65" s="2">
        <f t="shared" si="35"/>
        <v>0</v>
      </c>
      <c r="AD65" s="2">
        <f t="shared" si="36"/>
        <v>0</v>
      </c>
      <c r="AE65" s="2">
        <f t="shared" si="37"/>
        <v>0</v>
      </c>
    </row>
    <row r="66" spans="1:31">
      <c r="A66" s="23">
        <v>54</v>
      </c>
      <c r="B66" s="23">
        <v>14</v>
      </c>
      <c r="C66" s="8" t="s">
        <v>114</v>
      </c>
      <c r="D66" s="8" t="s">
        <v>141</v>
      </c>
      <c r="E66" s="2"/>
      <c r="F66" s="2"/>
      <c r="G66" s="2"/>
      <c r="H66" s="2"/>
      <c r="I66" s="2"/>
      <c r="J66" s="2"/>
      <c r="K66" s="2"/>
      <c r="L66" s="2"/>
      <c r="M66" s="2"/>
      <c r="N66" s="2">
        <f t="shared" si="29"/>
        <v>0</v>
      </c>
      <c r="O66" s="2">
        <f t="shared" si="30"/>
        <v>0</v>
      </c>
      <c r="P66" s="2">
        <f t="shared" si="31"/>
        <v>0</v>
      </c>
      <c r="Q66" s="2"/>
      <c r="R66" s="2"/>
      <c r="S66" s="2"/>
      <c r="T66" s="2"/>
      <c r="U66" s="2"/>
      <c r="V66" s="2"/>
      <c r="W66" s="2"/>
      <c r="X66" s="2"/>
      <c r="Y66" s="2"/>
      <c r="Z66" s="2">
        <f t="shared" si="32"/>
        <v>0</v>
      </c>
      <c r="AA66" s="2">
        <f t="shared" si="33"/>
        <v>0</v>
      </c>
      <c r="AB66" s="2">
        <f t="shared" si="34"/>
        <v>0</v>
      </c>
      <c r="AC66" s="2">
        <f t="shared" si="35"/>
        <v>0</v>
      </c>
      <c r="AD66" s="2">
        <f t="shared" si="36"/>
        <v>0</v>
      </c>
      <c r="AE66" s="2">
        <f t="shared" si="37"/>
        <v>0</v>
      </c>
    </row>
    <row r="67" spans="1:31">
      <c r="A67" s="23">
        <v>55</v>
      </c>
      <c r="B67" s="23">
        <v>15</v>
      </c>
      <c r="C67" s="8" t="s">
        <v>114</v>
      </c>
      <c r="D67" s="8" t="s">
        <v>143</v>
      </c>
      <c r="E67" s="2">
        <v>0</v>
      </c>
      <c r="F67" s="2">
        <v>0</v>
      </c>
      <c r="G67" s="2">
        <v>0</v>
      </c>
      <c r="H67" s="2">
        <v>3</v>
      </c>
      <c r="I67" s="2">
        <v>1.76</v>
      </c>
      <c r="J67" s="2">
        <v>0.69</v>
      </c>
      <c r="K67" s="2">
        <v>0</v>
      </c>
      <c r="L67" s="2">
        <v>0</v>
      </c>
      <c r="M67" s="2">
        <v>0</v>
      </c>
      <c r="N67" s="2">
        <f t="shared" si="29"/>
        <v>3</v>
      </c>
      <c r="O67" s="2">
        <f t="shared" si="30"/>
        <v>1.76</v>
      </c>
      <c r="P67" s="2">
        <f t="shared" si="31"/>
        <v>0.69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45</v>
      </c>
      <c r="X67" s="2">
        <v>30.37</v>
      </c>
      <c r="Y67" s="2">
        <v>11.94</v>
      </c>
      <c r="Z67" s="2">
        <f t="shared" si="32"/>
        <v>45</v>
      </c>
      <c r="AA67" s="2">
        <f t="shared" si="33"/>
        <v>30.37</v>
      </c>
      <c r="AB67" s="2">
        <f t="shared" si="34"/>
        <v>11.94</v>
      </c>
      <c r="AC67" s="2">
        <f t="shared" si="35"/>
        <v>48</v>
      </c>
      <c r="AD67" s="2">
        <f t="shared" si="36"/>
        <v>32.130000000000003</v>
      </c>
      <c r="AE67" s="2">
        <f t="shared" si="37"/>
        <v>12.629999999999999</v>
      </c>
    </row>
    <row r="68" spans="1:31">
      <c r="A68" s="23">
        <v>56</v>
      </c>
      <c r="B68" s="23">
        <v>16</v>
      </c>
      <c r="C68" s="8" t="s">
        <v>114</v>
      </c>
      <c r="D68" s="8" t="s">
        <v>145</v>
      </c>
      <c r="E68" s="2">
        <v>15</v>
      </c>
      <c r="F68" s="2">
        <v>225</v>
      </c>
      <c r="G68" s="2">
        <v>126</v>
      </c>
      <c r="H68" s="2">
        <v>0</v>
      </c>
      <c r="I68" s="2">
        <v>0</v>
      </c>
      <c r="J68" s="2">
        <v>0</v>
      </c>
      <c r="K68" s="2">
        <v>1</v>
      </c>
      <c r="L68" s="2">
        <v>600</v>
      </c>
      <c r="M68" s="2">
        <v>450</v>
      </c>
      <c r="N68" s="2">
        <f t="shared" si="29"/>
        <v>16</v>
      </c>
      <c r="O68" s="2">
        <f t="shared" si="30"/>
        <v>825</v>
      </c>
      <c r="P68" s="2">
        <f t="shared" si="31"/>
        <v>576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57</v>
      </c>
      <c r="X68" s="2">
        <v>91</v>
      </c>
      <c r="Y68" s="2">
        <v>26</v>
      </c>
      <c r="Z68" s="2">
        <f t="shared" si="32"/>
        <v>57</v>
      </c>
      <c r="AA68" s="2">
        <f t="shared" si="33"/>
        <v>91</v>
      </c>
      <c r="AB68" s="2">
        <f t="shared" si="34"/>
        <v>26</v>
      </c>
      <c r="AC68" s="2">
        <f t="shared" si="35"/>
        <v>73</v>
      </c>
      <c r="AD68" s="2">
        <f t="shared" si="36"/>
        <v>916</v>
      </c>
      <c r="AE68" s="2">
        <f t="shared" si="37"/>
        <v>602</v>
      </c>
    </row>
    <row r="69" spans="1:31">
      <c r="A69" s="23">
        <v>57</v>
      </c>
      <c r="B69" s="23">
        <v>17</v>
      </c>
      <c r="C69" s="8" t="s">
        <v>114</v>
      </c>
      <c r="D69" s="8" t="s">
        <v>147</v>
      </c>
      <c r="E69" s="2"/>
      <c r="F69" s="2"/>
      <c r="G69" s="2"/>
      <c r="H69" s="2"/>
      <c r="I69" s="2"/>
      <c r="J69" s="2"/>
      <c r="K69" s="2"/>
      <c r="L69" s="2"/>
      <c r="M69" s="2"/>
      <c r="N69" s="2">
        <f t="shared" si="29"/>
        <v>0</v>
      </c>
      <c r="O69" s="2">
        <f t="shared" si="30"/>
        <v>0</v>
      </c>
      <c r="P69" s="2">
        <f t="shared" si="31"/>
        <v>0</v>
      </c>
      <c r="Q69" s="2"/>
      <c r="R69" s="2"/>
      <c r="S69" s="2"/>
      <c r="T69" s="2"/>
      <c r="U69" s="2"/>
      <c r="V69" s="2"/>
      <c r="W69" s="2"/>
      <c r="X69" s="2"/>
      <c r="Y69" s="2"/>
      <c r="Z69" s="2">
        <f t="shared" si="32"/>
        <v>0</v>
      </c>
      <c r="AA69" s="2">
        <f t="shared" si="33"/>
        <v>0</v>
      </c>
      <c r="AB69" s="2">
        <f t="shared" si="34"/>
        <v>0</v>
      </c>
      <c r="AC69" s="2">
        <f t="shared" si="35"/>
        <v>0</v>
      </c>
      <c r="AD69" s="2">
        <f t="shared" si="36"/>
        <v>0</v>
      </c>
      <c r="AE69" s="2">
        <f t="shared" si="37"/>
        <v>0</v>
      </c>
    </row>
    <row r="70" spans="1:31">
      <c r="A70" s="23">
        <v>58</v>
      </c>
      <c r="B70" s="23">
        <v>18</v>
      </c>
      <c r="C70" s="8" t="s">
        <v>114</v>
      </c>
      <c r="D70" s="8" t="s">
        <v>149</v>
      </c>
      <c r="E70" s="2"/>
      <c r="F70" s="2"/>
      <c r="G70" s="2"/>
      <c r="H70" s="2"/>
      <c r="I70" s="2"/>
      <c r="J70" s="2"/>
      <c r="K70" s="2"/>
      <c r="L70" s="2"/>
      <c r="M70" s="2"/>
      <c r="N70" s="2">
        <f t="shared" si="29"/>
        <v>0</v>
      </c>
      <c r="O70" s="2">
        <f t="shared" si="30"/>
        <v>0</v>
      </c>
      <c r="P70" s="2">
        <f t="shared" si="31"/>
        <v>0</v>
      </c>
      <c r="Q70" s="2"/>
      <c r="R70" s="2"/>
      <c r="S70" s="2"/>
      <c r="T70" s="2"/>
      <c r="U70" s="2"/>
      <c r="V70" s="2"/>
      <c r="W70" s="2"/>
      <c r="X70" s="2"/>
      <c r="Y70" s="2"/>
      <c r="Z70" s="2">
        <f t="shared" si="32"/>
        <v>0</v>
      </c>
      <c r="AA70" s="2">
        <f t="shared" si="33"/>
        <v>0</v>
      </c>
      <c r="AB70" s="2">
        <f t="shared" si="34"/>
        <v>0</v>
      </c>
      <c r="AC70" s="2">
        <f t="shared" si="35"/>
        <v>0</v>
      </c>
      <c r="AD70" s="2">
        <f t="shared" si="36"/>
        <v>0</v>
      </c>
      <c r="AE70" s="2">
        <f t="shared" si="37"/>
        <v>0</v>
      </c>
    </row>
    <row r="71" spans="1:31">
      <c r="A71" s="23">
        <v>59</v>
      </c>
      <c r="B71" s="23">
        <v>19</v>
      </c>
      <c r="C71" s="8" t="s">
        <v>114</v>
      </c>
      <c r="D71" s="8" t="s">
        <v>151</v>
      </c>
      <c r="E71" s="2"/>
      <c r="F71" s="2"/>
      <c r="G71" s="2"/>
      <c r="H71" s="2"/>
      <c r="I71" s="2"/>
      <c r="J71" s="2"/>
      <c r="K71" s="2"/>
      <c r="L71" s="2"/>
      <c r="M71" s="2"/>
      <c r="N71" s="2">
        <f t="shared" si="29"/>
        <v>0</v>
      </c>
      <c r="O71" s="2">
        <f t="shared" si="30"/>
        <v>0</v>
      </c>
      <c r="P71" s="2">
        <f t="shared" si="31"/>
        <v>0</v>
      </c>
      <c r="Q71" s="2"/>
      <c r="R71" s="2"/>
      <c r="S71" s="2"/>
      <c r="T71" s="2"/>
      <c r="U71" s="2"/>
      <c r="V71" s="2"/>
      <c r="W71" s="2"/>
      <c r="X71" s="2"/>
      <c r="Y71" s="2"/>
      <c r="Z71" s="2">
        <f t="shared" si="32"/>
        <v>0</v>
      </c>
      <c r="AA71" s="2">
        <f t="shared" si="33"/>
        <v>0</v>
      </c>
      <c r="AB71" s="2">
        <f t="shared" si="34"/>
        <v>0</v>
      </c>
      <c r="AC71" s="2">
        <f t="shared" si="35"/>
        <v>0</v>
      </c>
      <c r="AD71" s="2">
        <f t="shared" si="36"/>
        <v>0</v>
      </c>
      <c r="AE71" s="2">
        <f t="shared" si="37"/>
        <v>0</v>
      </c>
    </row>
    <row r="72" spans="1:31">
      <c r="A72" s="23">
        <v>60</v>
      </c>
      <c r="B72" s="23">
        <v>20</v>
      </c>
      <c r="C72" s="8" t="s">
        <v>114</v>
      </c>
      <c r="D72" s="8" t="s">
        <v>153</v>
      </c>
      <c r="E72" s="2"/>
      <c r="F72" s="2"/>
      <c r="G72" s="2"/>
      <c r="H72" s="2"/>
      <c r="I72" s="2"/>
      <c r="J72" s="2"/>
      <c r="K72" s="2"/>
      <c r="L72" s="2"/>
      <c r="M72" s="2"/>
      <c r="N72" s="2">
        <f t="shared" si="29"/>
        <v>0</v>
      </c>
      <c r="O72" s="2">
        <f t="shared" si="30"/>
        <v>0</v>
      </c>
      <c r="P72" s="2">
        <f t="shared" si="31"/>
        <v>0</v>
      </c>
      <c r="Q72" s="2"/>
      <c r="R72" s="2"/>
      <c r="S72" s="2"/>
      <c r="T72" s="2"/>
      <c r="U72" s="2"/>
      <c r="V72" s="2"/>
      <c r="W72" s="2"/>
      <c r="X72" s="2"/>
      <c r="Y72" s="2"/>
      <c r="Z72" s="2">
        <f t="shared" si="32"/>
        <v>0</v>
      </c>
      <c r="AA72" s="2">
        <f t="shared" si="33"/>
        <v>0</v>
      </c>
      <c r="AB72" s="2">
        <f t="shared" si="34"/>
        <v>0</v>
      </c>
      <c r="AC72" s="2">
        <f t="shared" si="35"/>
        <v>0</v>
      </c>
      <c r="AD72" s="2">
        <f t="shared" si="36"/>
        <v>0</v>
      </c>
      <c r="AE72" s="2">
        <f t="shared" si="37"/>
        <v>0</v>
      </c>
    </row>
    <row r="73" spans="1:31">
      <c r="A73" s="23">
        <v>61</v>
      </c>
      <c r="B73" s="23">
        <v>21</v>
      </c>
      <c r="C73" s="8" t="s">
        <v>114</v>
      </c>
      <c r="D73" s="8" t="s">
        <v>155</v>
      </c>
      <c r="E73" s="2"/>
      <c r="F73" s="2"/>
      <c r="G73" s="2"/>
      <c r="H73" s="2"/>
      <c r="I73" s="2"/>
      <c r="J73" s="2"/>
      <c r="K73" s="2"/>
      <c r="L73" s="2"/>
      <c r="M73" s="2"/>
      <c r="N73" s="2">
        <f t="shared" si="29"/>
        <v>0</v>
      </c>
      <c r="O73" s="2">
        <f t="shared" si="30"/>
        <v>0</v>
      </c>
      <c r="P73" s="2">
        <f t="shared" si="31"/>
        <v>0</v>
      </c>
      <c r="Q73" s="2"/>
      <c r="R73" s="2"/>
      <c r="S73" s="2"/>
      <c r="T73" s="2"/>
      <c r="U73" s="2"/>
      <c r="V73" s="2"/>
      <c r="W73" s="2"/>
      <c r="X73" s="2"/>
      <c r="Y73" s="2"/>
      <c r="Z73" s="2">
        <f t="shared" si="32"/>
        <v>0</v>
      </c>
      <c r="AA73" s="2">
        <f t="shared" si="33"/>
        <v>0</v>
      </c>
      <c r="AB73" s="2">
        <f t="shared" si="34"/>
        <v>0</v>
      </c>
      <c r="AC73" s="2">
        <f t="shared" si="35"/>
        <v>0</v>
      </c>
      <c r="AD73" s="2">
        <f t="shared" si="36"/>
        <v>0</v>
      </c>
      <c r="AE73" s="2">
        <f t="shared" si="37"/>
        <v>0</v>
      </c>
    </row>
    <row r="74" spans="1:31">
      <c r="A74" s="23">
        <v>62</v>
      </c>
      <c r="B74" s="23">
        <v>22</v>
      </c>
      <c r="C74" s="8" t="s">
        <v>114</v>
      </c>
      <c r="D74" s="8" t="s">
        <v>157</v>
      </c>
      <c r="E74" s="2"/>
      <c r="F74" s="2"/>
      <c r="G74" s="2"/>
      <c r="H74" s="2"/>
      <c r="I74" s="2"/>
      <c r="J74" s="2"/>
      <c r="K74" s="2"/>
      <c r="L74" s="2"/>
      <c r="M74" s="2"/>
      <c r="N74" s="2">
        <f t="shared" si="29"/>
        <v>0</v>
      </c>
      <c r="O74" s="2">
        <f t="shared" si="30"/>
        <v>0</v>
      </c>
      <c r="P74" s="2">
        <f t="shared" si="31"/>
        <v>0</v>
      </c>
      <c r="Q74" s="2"/>
      <c r="R74" s="2"/>
      <c r="S74" s="2"/>
      <c r="T74" s="2"/>
      <c r="U74" s="2"/>
      <c r="V74" s="2"/>
      <c r="W74" s="2"/>
      <c r="X74" s="2"/>
      <c r="Y74" s="2"/>
      <c r="Z74" s="2">
        <f t="shared" si="32"/>
        <v>0</v>
      </c>
      <c r="AA74" s="2">
        <f t="shared" si="33"/>
        <v>0</v>
      </c>
      <c r="AB74" s="2">
        <f t="shared" si="34"/>
        <v>0</v>
      </c>
      <c r="AC74" s="2">
        <f t="shared" si="35"/>
        <v>0</v>
      </c>
      <c r="AD74" s="2">
        <f t="shared" si="36"/>
        <v>0</v>
      </c>
      <c r="AE74" s="2">
        <f t="shared" si="37"/>
        <v>0</v>
      </c>
    </row>
    <row r="75" spans="1:31">
      <c r="A75" s="22"/>
      <c r="B75" s="22"/>
      <c r="C75" s="7"/>
      <c r="D75" s="7" t="s">
        <v>10</v>
      </c>
      <c r="E75" s="2"/>
      <c r="F75" s="2"/>
      <c r="G75" s="2"/>
      <c r="H75" s="2"/>
      <c r="I75" s="2"/>
      <c r="J75" s="2"/>
      <c r="K75" s="2"/>
      <c r="L75" s="2"/>
      <c r="M75" s="2"/>
      <c r="N75" s="2">
        <f t="shared" si="29"/>
        <v>0</v>
      </c>
      <c r="O75" s="2">
        <f t="shared" si="30"/>
        <v>0</v>
      </c>
      <c r="P75" s="2">
        <f t="shared" si="31"/>
        <v>0</v>
      </c>
      <c r="Q75" s="2"/>
      <c r="R75" s="2"/>
      <c r="S75" s="2"/>
      <c r="T75" s="2"/>
      <c r="U75" s="2"/>
      <c r="V75" s="2"/>
      <c r="W75" s="2"/>
      <c r="X75" s="2"/>
      <c r="Y75" s="2"/>
      <c r="Z75" s="2">
        <f t="shared" si="32"/>
        <v>0</v>
      </c>
      <c r="AA75" s="2">
        <f t="shared" si="33"/>
        <v>0</v>
      </c>
      <c r="AB75" s="2">
        <f t="shared" si="34"/>
        <v>0</v>
      </c>
      <c r="AC75" s="2">
        <f t="shared" si="35"/>
        <v>0</v>
      </c>
      <c r="AD75" s="2">
        <f t="shared" si="36"/>
        <v>0</v>
      </c>
      <c r="AE75" s="2">
        <f t="shared" si="37"/>
        <v>0</v>
      </c>
    </row>
    <row r="76" spans="1:31">
      <c r="A76" s="23">
        <v>63</v>
      </c>
      <c r="B76" s="23">
        <v>1</v>
      </c>
      <c r="C76" s="8" t="s">
        <v>158</v>
      </c>
      <c r="D76" s="8" t="s">
        <v>159</v>
      </c>
      <c r="E76" s="2"/>
      <c r="F76" s="2"/>
      <c r="G76" s="2"/>
      <c r="H76" s="2"/>
      <c r="I76" s="2"/>
      <c r="J76" s="2"/>
      <c r="K76" s="2"/>
      <c r="L76" s="2"/>
      <c r="M76" s="2"/>
      <c r="N76" s="2">
        <f t="shared" si="29"/>
        <v>0</v>
      </c>
      <c r="O76" s="2">
        <f t="shared" si="30"/>
        <v>0</v>
      </c>
      <c r="P76" s="2">
        <f t="shared" si="31"/>
        <v>0</v>
      </c>
      <c r="Q76" s="2"/>
      <c r="R76" s="2"/>
      <c r="S76" s="2"/>
      <c r="T76" s="2"/>
      <c r="U76" s="2"/>
      <c r="V76" s="2"/>
      <c r="W76" s="2"/>
      <c r="X76" s="2"/>
      <c r="Y76" s="2"/>
      <c r="Z76" s="2">
        <f t="shared" si="32"/>
        <v>0</v>
      </c>
      <c r="AA76" s="2">
        <f t="shared" si="33"/>
        <v>0</v>
      </c>
      <c r="AB76" s="2">
        <f t="shared" si="34"/>
        <v>0</v>
      </c>
      <c r="AC76" s="2">
        <f t="shared" si="35"/>
        <v>0</v>
      </c>
      <c r="AD76" s="2">
        <f t="shared" si="36"/>
        <v>0</v>
      </c>
      <c r="AE76" s="2">
        <f t="shared" si="37"/>
        <v>0</v>
      </c>
    </row>
    <row r="77" spans="1:31">
      <c r="A77" s="23">
        <v>64</v>
      </c>
      <c r="B77" s="23">
        <v>2</v>
      </c>
      <c r="C77" s="8" t="s">
        <v>158</v>
      </c>
      <c r="D77" s="8" t="s">
        <v>161</v>
      </c>
      <c r="E77" s="2"/>
      <c r="F77" s="2"/>
      <c r="G77" s="2"/>
      <c r="H77" s="2"/>
      <c r="I77" s="2"/>
      <c r="J77" s="2"/>
      <c r="K77" s="2"/>
      <c r="L77" s="2"/>
      <c r="M77" s="2"/>
      <c r="N77" s="2">
        <f t="shared" si="29"/>
        <v>0</v>
      </c>
      <c r="O77" s="2">
        <f t="shared" si="30"/>
        <v>0</v>
      </c>
      <c r="P77" s="2">
        <f t="shared" si="31"/>
        <v>0</v>
      </c>
      <c r="Q77" s="2"/>
      <c r="R77" s="2"/>
      <c r="S77" s="2"/>
      <c r="T77" s="2"/>
      <c r="U77" s="2"/>
      <c r="V77" s="2"/>
      <c r="W77" s="2"/>
      <c r="X77" s="2"/>
      <c r="Y77" s="2"/>
      <c r="Z77" s="2">
        <f t="shared" si="32"/>
        <v>0</v>
      </c>
      <c r="AA77" s="2">
        <f t="shared" si="33"/>
        <v>0</v>
      </c>
      <c r="AB77" s="2">
        <f t="shared" si="34"/>
        <v>0</v>
      </c>
      <c r="AC77" s="2">
        <f t="shared" si="35"/>
        <v>0</v>
      </c>
      <c r="AD77" s="2">
        <f t="shared" si="36"/>
        <v>0</v>
      </c>
      <c r="AE77" s="2">
        <f t="shared" si="37"/>
        <v>0</v>
      </c>
    </row>
    <row r="78" spans="1:31">
      <c r="A78" s="23">
        <v>65</v>
      </c>
      <c r="B78" s="23">
        <v>3</v>
      </c>
      <c r="C78" s="8" t="s">
        <v>158</v>
      </c>
      <c r="D78" s="8" t="s">
        <v>163</v>
      </c>
      <c r="E78" s="2"/>
      <c r="F78" s="2"/>
      <c r="G78" s="2"/>
      <c r="H78" s="2"/>
      <c r="I78" s="2"/>
      <c r="J78" s="2"/>
      <c r="K78" s="2"/>
      <c r="L78" s="2"/>
      <c r="M78" s="2"/>
      <c r="N78" s="2">
        <f t="shared" si="29"/>
        <v>0</v>
      </c>
      <c r="O78" s="2">
        <f t="shared" si="30"/>
        <v>0</v>
      </c>
      <c r="P78" s="2">
        <f t="shared" si="31"/>
        <v>0</v>
      </c>
      <c r="Q78" s="2"/>
      <c r="R78" s="2"/>
      <c r="S78" s="2"/>
      <c r="T78" s="2"/>
      <c r="U78" s="2"/>
      <c r="V78" s="2"/>
      <c r="W78" s="2"/>
      <c r="X78" s="2"/>
      <c r="Y78" s="2"/>
      <c r="Z78" s="2">
        <f t="shared" si="32"/>
        <v>0</v>
      </c>
      <c r="AA78" s="2">
        <f t="shared" si="33"/>
        <v>0</v>
      </c>
      <c r="AB78" s="2">
        <f t="shared" si="34"/>
        <v>0</v>
      </c>
      <c r="AC78" s="2">
        <f t="shared" si="35"/>
        <v>0</v>
      </c>
      <c r="AD78" s="2">
        <f t="shared" si="36"/>
        <v>0</v>
      </c>
      <c r="AE78" s="2">
        <f t="shared" si="37"/>
        <v>0</v>
      </c>
    </row>
    <row r="79" spans="1:31">
      <c r="A79" s="23">
        <v>66</v>
      </c>
      <c r="B79" s="23">
        <v>4</v>
      </c>
      <c r="C79" s="8" t="s">
        <v>158</v>
      </c>
      <c r="D79" s="8" t="s">
        <v>165</v>
      </c>
      <c r="E79" s="2"/>
      <c r="F79" s="2"/>
      <c r="G79" s="2"/>
      <c r="H79" s="2"/>
      <c r="I79" s="2"/>
      <c r="J79" s="2"/>
      <c r="K79" s="2"/>
      <c r="L79" s="2"/>
      <c r="M79" s="2"/>
      <c r="N79" s="2">
        <f t="shared" si="29"/>
        <v>0</v>
      </c>
      <c r="O79" s="2">
        <f t="shared" si="30"/>
        <v>0</v>
      </c>
      <c r="P79" s="2">
        <f t="shared" si="31"/>
        <v>0</v>
      </c>
      <c r="Q79" s="2"/>
      <c r="R79" s="2"/>
      <c r="S79" s="2"/>
      <c r="T79" s="2"/>
      <c r="U79" s="2"/>
      <c r="V79" s="2"/>
      <c r="W79" s="2"/>
      <c r="X79" s="2"/>
      <c r="Y79" s="2"/>
      <c r="Z79" s="2">
        <f t="shared" si="32"/>
        <v>0</v>
      </c>
      <c r="AA79" s="2">
        <f t="shared" si="33"/>
        <v>0</v>
      </c>
      <c r="AB79" s="2">
        <f t="shared" si="34"/>
        <v>0</v>
      </c>
      <c r="AC79" s="2">
        <f t="shared" si="35"/>
        <v>0</v>
      </c>
      <c r="AD79" s="2">
        <f t="shared" si="36"/>
        <v>0</v>
      </c>
      <c r="AE79" s="2">
        <f t="shared" si="37"/>
        <v>0</v>
      </c>
    </row>
    <row r="80" spans="1:31">
      <c r="A80" s="23">
        <v>67</v>
      </c>
      <c r="B80" s="23">
        <v>5</v>
      </c>
      <c r="C80" s="8" t="s">
        <v>158</v>
      </c>
      <c r="D80" s="8" t="s">
        <v>167</v>
      </c>
      <c r="E80" s="2"/>
      <c r="F80" s="2"/>
      <c r="G80" s="2"/>
      <c r="H80" s="2"/>
      <c r="I80" s="2"/>
      <c r="J80" s="2"/>
      <c r="K80" s="2"/>
      <c r="L80" s="2"/>
      <c r="M80" s="2"/>
      <c r="N80" s="2">
        <f t="shared" si="29"/>
        <v>0</v>
      </c>
      <c r="O80" s="2">
        <f t="shared" si="30"/>
        <v>0</v>
      </c>
      <c r="P80" s="2">
        <f t="shared" si="31"/>
        <v>0</v>
      </c>
      <c r="Q80" s="2"/>
      <c r="R80" s="2"/>
      <c r="S80" s="2"/>
      <c r="T80" s="2"/>
      <c r="U80" s="2"/>
      <c r="V80" s="2"/>
      <c r="W80" s="2"/>
      <c r="X80" s="2"/>
      <c r="Y80" s="2"/>
      <c r="Z80" s="2">
        <f t="shared" si="32"/>
        <v>0</v>
      </c>
      <c r="AA80" s="2">
        <f t="shared" si="33"/>
        <v>0</v>
      </c>
      <c r="AB80" s="2">
        <f t="shared" si="34"/>
        <v>0</v>
      </c>
      <c r="AC80" s="2">
        <f t="shared" si="35"/>
        <v>0</v>
      </c>
      <c r="AD80" s="2">
        <f t="shared" si="36"/>
        <v>0</v>
      </c>
      <c r="AE80" s="2">
        <f t="shared" si="37"/>
        <v>0</v>
      </c>
    </row>
    <row r="81" spans="1:31">
      <c r="A81" s="23">
        <v>68</v>
      </c>
      <c r="B81" s="23">
        <v>6</v>
      </c>
      <c r="C81" s="8" t="s">
        <v>158</v>
      </c>
      <c r="D81" s="8" t="s">
        <v>169</v>
      </c>
      <c r="E81" s="2"/>
      <c r="F81" s="2"/>
      <c r="G81" s="2"/>
      <c r="H81" s="2"/>
      <c r="I81" s="2"/>
      <c r="J81" s="2"/>
      <c r="K81" s="2"/>
      <c r="L81" s="2"/>
      <c r="M81" s="2"/>
      <c r="N81" s="2">
        <f t="shared" si="29"/>
        <v>0</v>
      </c>
      <c r="O81" s="2">
        <f t="shared" si="30"/>
        <v>0</v>
      </c>
      <c r="P81" s="2">
        <f t="shared" si="31"/>
        <v>0</v>
      </c>
      <c r="Q81" s="2"/>
      <c r="R81" s="2"/>
      <c r="S81" s="2"/>
      <c r="T81" s="2"/>
      <c r="U81" s="2"/>
      <c r="V81" s="2"/>
      <c r="W81" s="2"/>
      <c r="X81" s="2"/>
      <c r="Y81" s="2"/>
      <c r="Z81" s="2">
        <f t="shared" si="32"/>
        <v>0</v>
      </c>
      <c r="AA81" s="2">
        <f t="shared" si="33"/>
        <v>0</v>
      </c>
      <c r="AB81" s="2">
        <f t="shared" si="34"/>
        <v>0</v>
      </c>
      <c r="AC81" s="2">
        <f t="shared" si="35"/>
        <v>0</v>
      </c>
      <c r="AD81" s="2">
        <f t="shared" si="36"/>
        <v>0</v>
      </c>
      <c r="AE81" s="2">
        <f t="shared" si="37"/>
        <v>0</v>
      </c>
    </row>
    <row r="82" spans="1:31">
      <c r="A82" s="23">
        <v>69</v>
      </c>
      <c r="B82" s="23">
        <v>7</v>
      </c>
      <c r="C82" s="8" t="s">
        <v>158</v>
      </c>
      <c r="D82" s="8" t="s">
        <v>171</v>
      </c>
      <c r="E82" s="2"/>
      <c r="F82" s="2"/>
      <c r="G82" s="2"/>
      <c r="H82" s="2"/>
      <c r="I82" s="2"/>
      <c r="J82" s="2"/>
      <c r="K82" s="2"/>
      <c r="L82" s="2"/>
      <c r="M82" s="2"/>
      <c r="N82" s="2">
        <f t="shared" si="29"/>
        <v>0</v>
      </c>
      <c r="O82" s="2">
        <f t="shared" si="30"/>
        <v>0</v>
      </c>
      <c r="P82" s="2">
        <f t="shared" si="31"/>
        <v>0</v>
      </c>
      <c r="Q82" s="2"/>
      <c r="R82" s="2"/>
      <c r="S82" s="2"/>
      <c r="T82" s="2"/>
      <c r="U82" s="2"/>
      <c r="V82" s="2"/>
      <c r="W82" s="2"/>
      <c r="X82" s="2"/>
      <c r="Y82" s="2"/>
      <c r="Z82" s="2">
        <f t="shared" si="32"/>
        <v>0</v>
      </c>
      <c r="AA82" s="2">
        <f t="shared" si="33"/>
        <v>0</v>
      </c>
      <c r="AB82" s="2">
        <f t="shared" si="34"/>
        <v>0</v>
      </c>
      <c r="AC82" s="2">
        <f t="shared" si="35"/>
        <v>0</v>
      </c>
      <c r="AD82" s="2">
        <f t="shared" si="36"/>
        <v>0</v>
      </c>
      <c r="AE82" s="2">
        <f t="shared" si="37"/>
        <v>0</v>
      </c>
    </row>
    <row r="83" spans="1:31">
      <c r="A83" s="23">
        <v>70</v>
      </c>
      <c r="B83" s="23">
        <v>8</v>
      </c>
      <c r="C83" s="8" t="s">
        <v>158</v>
      </c>
      <c r="D83" s="8" t="s">
        <v>173</v>
      </c>
      <c r="E83" s="2"/>
      <c r="F83" s="2"/>
      <c r="G83" s="2"/>
      <c r="H83" s="2"/>
      <c r="I83" s="2"/>
      <c r="J83" s="2"/>
      <c r="K83" s="2"/>
      <c r="L83" s="2"/>
      <c r="M83" s="2"/>
      <c r="N83" s="2">
        <f t="shared" si="29"/>
        <v>0</v>
      </c>
      <c r="O83" s="2">
        <f t="shared" si="30"/>
        <v>0</v>
      </c>
      <c r="P83" s="2">
        <f t="shared" si="31"/>
        <v>0</v>
      </c>
      <c r="Q83" s="2"/>
      <c r="R83" s="2"/>
      <c r="S83" s="2"/>
      <c r="T83" s="2"/>
      <c r="U83" s="2"/>
      <c r="V83" s="2"/>
      <c r="W83" s="2"/>
      <c r="X83" s="2"/>
      <c r="Y83" s="2"/>
      <c r="Z83" s="2">
        <f t="shared" si="32"/>
        <v>0</v>
      </c>
      <c r="AA83" s="2">
        <f t="shared" si="33"/>
        <v>0</v>
      </c>
      <c r="AB83" s="2">
        <f t="shared" si="34"/>
        <v>0</v>
      </c>
      <c r="AC83" s="2">
        <f t="shared" si="35"/>
        <v>0</v>
      </c>
      <c r="AD83" s="2">
        <f t="shared" si="36"/>
        <v>0</v>
      </c>
      <c r="AE83" s="2">
        <f t="shared" si="37"/>
        <v>0</v>
      </c>
    </row>
    <row r="84" spans="1:31">
      <c r="A84" s="23">
        <v>71</v>
      </c>
      <c r="B84" s="23">
        <v>9</v>
      </c>
      <c r="C84" s="8" t="s">
        <v>158</v>
      </c>
      <c r="D84" s="8" t="s">
        <v>175</v>
      </c>
      <c r="E84" s="2"/>
      <c r="F84" s="2"/>
      <c r="G84" s="2"/>
      <c r="H84" s="2"/>
      <c r="I84" s="2"/>
      <c r="J84" s="2"/>
      <c r="K84" s="2"/>
      <c r="L84" s="2"/>
      <c r="M84" s="2"/>
      <c r="N84" s="2">
        <f t="shared" si="29"/>
        <v>0</v>
      </c>
      <c r="O84" s="2">
        <f t="shared" si="30"/>
        <v>0</v>
      </c>
      <c r="P84" s="2">
        <f t="shared" si="31"/>
        <v>0</v>
      </c>
      <c r="Q84" s="2"/>
      <c r="R84" s="2"/>
      <c r="S84" s="2"/>
      <c r="T84" s="2"/>
      <c r="U84" s="2"/>
      <c r="V84" s="2"/>
      <c r="W84" s="2"/>
      <c r="X84" s="2"/>
      <c r="Y84" s="2"/>
      <c r="Z84" s="2">
        <f t="shared" si="32"/>
        <v>0</v>
      </c>
      <c r="AA84" s="2">
        <f t="shared" si="33"/>
        <v>0</v>
      </c>
      <c r="AB84" s="2">
        <f t="shared" si="34"/>
        <v>0</v>
      </c>
      <c r="AC84" s="2">
        <f t="shared" si="35"/>
        <v>0</v>
      </c>
      <c r="AD84" s="2">
        <f t="shared" si="36"/>
        <v>0</v>
      </c>
      <c r="AE84" s="2">
        <f t="shared" si="37"/>
        <v>0</v>
      </c>
    </row>
    <row r="85" spans="1:31">
      <c r="A85" s="22"/>
      <c r="B85" s="22"/>
      <c r="C85" s="7"/>
      <c r="D85" s="7" t="s">
        <v>10</v>
      </c>
      <c r="E85" s="2"/>
      <c r="F85" s="2"/>
      <c r="G85" s="2"/>
      <c r="H85" s="2"/>
      <c r="I85" s="2"/>
      <c r="J85" s="2"/>
      <c r="K85" s="2"/>
      <c r="L85" s="2"/>
      <c r="M85" s="2"/>
      <c r="N85" s="2">
        <f t="shared" si="29"/>
        <v>0</v>
      </c>
      <c r="O85" s="2">
        <f t="shared" si="30"/>
        <v>0</v>
      </c>
      <c r="P85" s="2">
        <f t="shared" si="31"/>
        <v>0</v>
      </c>
      <c r="Q85" s="2"/>
      <c r="R85" s="2"/>
      <c r="S85" s="2"/>
      <c r="T85" s="2"/>
      <c r="U85" s="2"/>
      <c r="V85" s="2"/>
      <c r="W85" s="2"/>
      <c r="X85" s="2"/>
      <c r="Y85" s="2"/>
      <c r="Z85" s="2">
        <f t="shared" si="32"/>
        <v>0</v>
      </c>
      <c r="AA85" s="2">
        <f t="shared" si="33"/>
        <v>0</v>
      </c>
      <c r="AB85" s="2">
        <f t="shared" si="34"/>
        <v>0</v>
      </c>
      <c r="AC85" s="2">
        <f t="shared" si="35"/>
        <v>0</v>
      </c>
      <c r="AD85" s="2">
        <f t="shared" si="36"/>
        <v>0</v>
      </c>
      <c r="AE85" s="2">
        <f t="shared" si="37"/>
        <v>0</v>
      </c>
    </row>
    <row r="86" spans="1:31">
      <c r="A86" s="23">
        <v>72</v>
      </c>
      <c r="B86" s="23">
        <v>1</v>
      </c>
      <c r="C86" s="8" t="s">
        <v>177</v>
      </c>
      <c r="D86" s="8" t="s">
        <v>177</v>
      </c>
      <c r="E86" s="2"/>
      <c r="F86" s="2"/>
      <c r="G86" s="2"/>
      <c r="H86" s="2"/>
      <c r="I86" s="2"/>
      <c r="J86" s="2"/>
      <c r="K86" s="2"/>
      <c r="L86" s="2"/>
      <c r="M86" s="2"/>
      <c r="N86" s="2">
        <f t="shared" si="29"/>
        <v>0</v>
      </c>
      <c r="O86" s="2">
        <f t="shared" si="30"/>
        <v>0</v>
      </c>
      <c r="P86" s="2">
        <f t="shared" si="31"/>
        <v>0</v>
      </c>
      <c r="Q86" s="2"/>
      <c r="R86" s="2"/>
      <c r="S86" s="2"/>
      <c r="T86" s="2"/>
      <c r="U86" s="2"/>
      <c r="V86" s="2"/>
      <c r="W86" s="2"/>
      <c r="X86" s="2"/>
      <c r="Y86" s="2"/>
      <c r="Z86" s="2">
        <f t="shared" si="32"/>
        <v>0</v>
      </c>
      <c r="AA86" s="2">
        <f t="shared" si="33"/>
        <v>0</v>
      </c>
      <c r="AB86" s="2">
        <f t="shared" si="34"/>
        <v>0</v>
      </c>
      <c r="AC86" s="2">
        <f t="shared" si="35"/>
        <v>0</v>
      </c>
      <c r="AD86" s="2">
        <f t="shared" si="36"/>
        <v>0</v>
      </c>
      <c r="AE86" s="2">
        <f t="shared" si="37"/>
        <v>0</v>
      </c>
    </row>
    <row r="87" spans="1:31">
      <c r="A87" s="23">
        <v>73</v>
      </c>
      <c r="B87" s="23">
        <v>2</v>
      </c>
      <c r="C87" s="8" t="s">
        <v>177</v>
      </c>
      <c r="D87" s="8" t="s">
        <v>179</v>
      </c>
      <c r="E87" s="2"/>
      <c r="F87" s="2"/>
      <c r="G87" s="2"/>
      <c r="H87" s="2"/>
      <c r="I87" s="2"/>
      <c r="J87" s="2"/>
      <c r="K87" s="2"/>
      <c r="L87" s="2"/>
      <c r="M87" s="2"/>
      <c r="N87" s="2">
        <f t="shared" si="29"/>
        <v>0</v>
      </c>
      <c r="O87" s="2">
        <f t="shared" si="30"/>
        <v>0</v>
      </c>
      <c r="P87" s="2">
        <f t="shared" si="31"/>
        <v>0</v>
      </c>
      <c r="Q87" s="2"/>
      <c r="R87" s="2"/>
      <c r="S87" s="2"/>
      <c r="T87" s="2"/>
      <c r="U87" s="2"/>
      <c r="V87" s="2"/>
      <c r="W87" s="2"/>
      <c r="X87" s="2"/>
      <c r="Y87" s="2"/>
      <c r="Z87" s="2">
        <f t="shared" si="32"/>
        <v>0</v>
      </c>
      <c r="AA87" s="2">
        <f t="shared" si="33"/>
        <v>0</v>
      </c>
      <c r="AB87" s="2">
        <f t="shared" si="34"/>
        <v>0</v>
      </c>
      <c r="AC87" s="2">
        <f t="shared" si="35"/>
        <v>0</v>
      </c>
      <c r="AD87" s="2">
        <f t="shared" si="36"/>
        <v>0</v>
      </c>
      <c r="AE87" s="2">
        <f t="shared" si="37"/>
        <v>0</v>
      </c>
    </row>
    <row r="88" spans="1:31">
      <c r="A88" s="23">
        <v>74</v>
      </c>
      <c r="B88" s="23">
        <v>3</v>
      </c>
      <c r="C88" s="8" t="s">
        <v>177</v>
      </c>
      <c r="D88" s="8" t="s">
        <v>181</v>
      </c>
      <c r="E88" s="2"/>
      <c r="F88" s="2"/>
      <c r="G88" s="2"/>
      <c r="H88" s="2"/>
      <c r="I88" s="2"/>
      <c r="J88" s="2"/>
      <c r="K88" s="2"/>
      <c r="L88" s="2"/>
      <c r="M88" s="2"/>
      <c r="N88" s="2">
        <f t="shared" si="29"/>
        <v>0</v>
      </c>
      <c r="O88" s="2">
        <f t="shared" si="30"/>
        <v>0</v>
      </c>
      <c r="P88" s="2">
        <f t="shared" si="31"/>
        <v>0</v>
      </c>
      <c r="Q88" s="2"/>
      <c r="R88" s="2"/>
      <c r="S88" s="2"/>
      <c r="T88" s="2"/>
      <c r="U88" s="2"/>
      <c r="V88" s="2"/>
      <c r="W88" s="2"/>
      <c r="X88" s="2"/>
      <c r="Y88" s="2"/>
      <c r="Z88" s="2">
        <f t="shared" si="32"/>
        <v>0</v>
      </c>
      <c r="AA88" s="2">
        <f t="shared" si="33"/>
        <v>0</v>
      </c>
      <c r="AB88" s="2">
        <f t="shared" si="34"/>
        <v>0</v>
      </c>
      <c r="AC88" s="2">
        <f t="shared" si="35"/>
        <v>0</v>
      </c>
      <c r="AD88" s="2">
        <f t="shared" si="36"/>
        <v>0</v>
      </c>
      <c r="AE88" s="2">
        <f t="shared" si="37"/>
        <v>0</v>
      </c>
    </row>
    <row r="89" spans="1:31">
      <c r="A89" s="23">
        <v>75</v>
      </c>
      <c r="B89" s="22">
        <v>4</v>
      </c>
      <c r="C89" s="7" t="s">
        <v>177</v>
      </c>
      <c r="D89" s="7" t="s">
        <v>183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>
        <f t="shared" si="32"/>
        <v>0</v>
      </c>
      <c r="AA89" s="2">
        <f t="shared" si="33"/>
        <v>0</v>
      </c>
      <c r="AB89" s="2">
        <f t="shared" si="34"/>
        <v>0</v>
      </c>
      <c r="AC89" s="2">
        <f t="shared" si="35"/>
        <v>0</v>
      </c>
      <c r="AD89" s="2">
        <f t="shared" si="36"/>
        <v>0</v>
      </c>
      <c r="AE89" s="2">
        <f t="shared" si="37"/>
        <v>0</v>
      </c>
    </row>
    <row r="90" spans="1:31">
      <c r="A90" s="23">
        <v>76</v>
      </c>
      <c r="B90" s="23">
        <v>5</v>
      </c>
      <c r="C90" s="8" t="s">
        <v>177</v>
      </c>
      <c r="D90" s="8" t="s">
        <v>185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>
        <f t="shared" si="32"/>
        <v>0</v>
      </c>
      <c r="AA90" s="2">
        <f t="shared" si="33"/>
        <v>0</v>
      </c>
      <c r="AB90" s="2">
        <f t="shared" si="34"/>
        <v>0</v>
      </c>
      <c r="AC90" s="2">
        <f t="shared" si="35"/>
        <v>0</v>
      </c>
      <c r="AD90" s="2">
        <f t="shared" si="36"/>
        <v>0</v>
      </c>
      <c r="AE90" s="2">
        <f t="shared" si="37"/>
        <v>0</v>
      </c>
    </row>
    <row r="91" spans="1:31">
      <c r="A91" s="23">
        <v>77</v>
      </c>
      <c r="B91" s="23">
        <v>6</v>
      </c>
      <c r="C91" s="8" t="s">
        <v>177</v>
      </c>
      <c r="D91" s="8" t="s">
        <v>187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>
        <f t="shared" si="32"/>
        <v>0</v>
      </c>
      <c r="AA91" s="2">
        <f t="shared" si="33"/>
        <v>0</v>
      </c>
      <c r="AB91" s="2">
        <f t="shared" si="34"/>
        <v>0</v>
      </c>
      <c r="AC91" s="2">
        <f t="shared" si="35"/>
        <v>0</v>
      </c>
      <c r="AD91" s="2">
        <f t="shared" si="36"/>
        <v>0</v>
      </c>
      <c r="AE91" s="2">
        <f t="shared" si="37"/>
        <v>0</v>
      </c>
    </row>
    <row r="92" spans="1:31">
      <c r="A92" s="23">
        <v>78</v>
      </c>
      <c r="B92" s="23">
        <v>7</v>
      </c>
      <c r="C92" s="8" t="s">
        <v>177</v>
      </c>
      <c r="D92" s="8" t="s">
        <v>189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>
        <f t="shared" si="32"/>
        <v>0</v>
      </c>
      <c r="AA92" s="2">
        <f t="shared" si="33"/>
        <v>0</v>
      </c>
      <c r="AB92" s="2">
        <f t="shared" si="34"/>
        <v>0</v>
      </c>
      <c r="AC92" s="2">
        <f t="shared" si="35"/>
        <v>0</v>
      </c>
      <c r="AD92" s="2">
        <f t="shared" si="36"/>
        <v>0</v>
      </c>
      <c r="AE92" s="2">
        <f t="shared" si="37"/>
        <v>0</v>
      </c>
    </row>
    <row r="93" spans="1:31">
      <c r="A93" s="23">
        <v>79</v>
      </c>
      <c r="B93" s="23">
        <v>8</v>
      </c>
      <c r="C93" s="8" t="s">
        <v>177</v>
      </c>
      <c r="D93" s="8" t="s">
        <v>191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>
        <f t="shared" si="32"/>
        <v>0</v>
      </c>
      <c r="AA93" s="2">
        <f t="shared" si="33"/>
        <v>0</v>
      </c>
      <c r="AB93" s="2">
        <f t="shared" si="34"/>
        <v>0</v>
      </c>
      <c r="AC93" s="2">
        <f t="shared" si="35"/>
        <v>0</v>
      </c>
      <c r="AD93" s="2">
        <f t="shared" si="36"/>
        <v>0</v>
      </c>
      <c r="AE93" s="2">
        <f t="shared" si="37"/>
        <v>0</v>
      </c>
    </row>
    <row r="94" spans="1:31">
      <c r="A94" s="23">
        <v>80</v>
      </c>
      <c r="B94" s="13">
        <v>9</v>
      </c>
      <c r="C94" s="14" t="s">
        <v>177</v>
      </c>
      <c r="D94" s="14" t="s">
        <v>193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>
        <f t="shared" si="32"/>
        <v>0</v>
      </c>
      <c r="AA94" s="2">
        <f t="shared" si="33"/>
        <v>0</v>
      </c>
      <c r="AB94" s="2">
        <f t="shared" si="34"/>
        <v>0</v>
      </c>
      <c r="AC94" s="2">
        <f t="shared" si="35"/>
        <v>0</v>
      </c>
      <c r="AD94" s="2">
        <f t="shared" si="36"/>
        <v>0</v>
      </c>
      <c r="AE94" s="2">
        <f t="shared" si="37"/>
        <v>0</v>
      </c>
    </row>
    <row r="95" spans="1:31">
      <c r="A95" s="23">
        <v>81</v>
      </c>
      <c r="B95" s="13">
        <v>10</v>
      </c>
      <c r="C95" s="14" t="s">
        <v>177</v>
      </c>
      <c r="D95" s="14" t="s">
        <v>195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>
        <f t="shared" ref="Z95:Z122" si="39">T95+W95</f>
        <v>0</v>
      </c>
      <c r="AA95" s="2">
        <f t="shared" ref="AA95:AA122" si="40">U95+X95</f>
        <v>0</v>
      </c>
      <c r="AB95" s="2">
        <f t="shared" ref="AB95:AB122" si="41">V95+Y95</f>
        <v>0</v>
      </c>
      <c r="AC95" s="2">
        <f t="shared" ref="AC95:AC122" si="42">N95+Q95+Z95</f>
        <v>0</v>
      </c>
      <c r="AD95" s="2">
        <f t="shared" ref="AD95:AD122" si="43">O95+R95+AA95</f>
        <v>0</v>
      </c>
      <c r="AE95" s="2">
        <f t="shared" ref="AE95:AE122" si="44">P95+S95+AB95</f>
        <v>0</v>
      </c>
    </row>
    <row r="96" spans="1:31">
      <c r="A96" s="22"/>
      <c r="B96" s="22"/>
      <c r="C96" s="7"/>
      <c r="D96" s="7" t="s">
        <v>10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>
        <f t="shared" si="39"/>
        <v>0</v>
      </c>
      <c r="AA96" s="2">
        <f t="shared" si="40"/>
        <v>0</v>
      </c>
      <c r="AB96" s="2">
        <f t="shared" si="41"/>
        <v>0</v>
      </c>
      <c r="AC96" s="2">
        <f t="shared" si="42"/>
        <v>0</v>
      </c>
      <c r="AD96" s="2">
        <f t="shared" si="43"/>
        <v>0</v>
      </c>
      <c r="AE96" s="2">
        <f t="shared" si="44"/>
        <v>0</v>
      </c>
    </row>
    <row r="97" spans="1:31">
      <c r="A97" s="23">
        <v>82</v>
      </c>
      <c r="B97" s="23">
        <v>1</v>
      </c>
      <c r="C97" s="8" t="s">
        <v>196</v>
      </c>
      <c r="D97" s="8" t="s">
        <v>197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>
        <f t="shared" si="39"/>
        <v>0</v>
      </c>
      <c r="AA97" s="2">
        <f t="shared" si="40"/>
        <v>0</v>
      </c>
      <c r="AB97" s="2">
        <f t="shared" si="41"/>
        <v>0</v>
      </c>
      <c r="AC97" s="2">
        <f t="shared" si="42"/>
        <v>0</v>
      </c>
      <c r="AD97" s="2">
        <f t="shared" si="43"/>
        <v>0</v>
      </c>
      <c r="AE97" s="2">
        <f t="shared" si="44"/>
        <v>0</v>
      </c>
    </row>
    <row r="98" spans="1:31">
      <c r="A98" s="23">
        <v>83</v>
      </c>
      <c r="B98" s="23">
        <v>2</v>
      </c>
      <c r="C98" s="8" t="s">
        <v>196</v>
      </c>
      <c r="D98" s="8" t="s">
        <v>199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>
        <f t="shared" si="39"/>
        <v>0</v>
      </c>
      <c r="AA98" s="2">
        <f t="shared" si="40"/>
        <v>0</v>
      </c>
      <c r="AB98" s="2">
        <f t="shared" si="41"/>
        <v>0</v>
      </c>
      <c r="AC98" s="2">
        <f t="shared" si="42"/>
        <v>0</v>
      </c>
      <c r="AD98" s="2">
        <f t="shared" si="43"/>
        <v>0</v>
      </c>
      <c r="AE98" s="2">
        <f t="shared" si="44"/>
        <v>0</v>
      </c>
    </row>
    <row r="99" spans="1:31">
      <c r="A99" s="23">
        <v>84</v>
      </c>
      <c r="B99" s="23">
        <v>3</v>
      </c>
      <c r="C99" s="8" t="s">
        <v>196</v>
      </c>
      <c r="D99" s="8" t="s">
        <v>201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>
        <f t="shared" si="39"/>
        <v>0</v>
      </c>
      <c r="AA99" s="2">
        <f t="shared" si="40"/>
        <v>0</v>
      </c>
      <c r="AB99" s="2">
        <f t="shared" si="41"/>
        <v>0</v>
      </c>
      <c r="AC99" s="2">
        <f t="shared" si="42"/>
        <v>0</v>
      </c>
      <c r="AD99" s="2">
        <f t="shared" si="43"/>
        <v>0</v>
      </c>
      <c r="AE99" s="2">
        <f t="shared" si="44"/>
        <v>0</v>
      </c>
    </row>
    <row r="100" spans="1:31">
      <c r="A100" s="23">
        <v>85</v>
      </c>
      <c r="B100" s="23">
        <v>4</v>
      </c>
      <c r="C100" s="8" t="s">
        <v>196</v>
      </c>
      <c r="D100" s="8" t="s">
        <v>203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>
        <f t="shared" si="39"/>
        <v>0</v>
      </c>
      <c r="AA100" s="2">
        <f t="shared" si="40"/>
        <v>0</v>
      </c>
      <c r="AB100" s="2">
        <f t="shared" si="41"/>
        <v>0</v>
      </c>
      <c r="AC100" s="2">
        <f t="shared" si="42"/>
        <v>0</v>
      </c>
      <c r="AD100" s="2">
        <f t="shared" si="43"/>
        <v>0</v>
      </c>
      <c r="AE100" s="2">
        <f t="shared" si="44"/>
        <v>0</v>
      </c>
    </row>
    <row r="101" spans="1:31">
      <c r="A101" s="29">
        <v>86</v>
      </c>
      <c r="B101" s="29">
        <v>5</v>
      </c>
      <c r="C101" s="30" t="s">
        <v>196</v>
      </c>
      <c r="D101" s="8" t="s">
        <v>205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>
        <f t="shared" si="39"/>
        <v>0</v>
      </c>
      <c r="AA101" s="2">
        <f t="shared" si="40"/>
        <v>0</v>
      </c>
      <c r="AB101" s="2">
        <f t="shared" si="41"/>
        <v>0</v>
      </c>
      <c r="AC101" s="2">
        <f t="shared" si="42"/>
        <v>0</v>
      </c>
      <c r="AD101" s="2">
        <f t="shared" si="43"/>
        <v>0</v>
      </c>
      <c r="AE101" s="2">
        <f t="shared" si="44"/>
        <v>0</v>
      </c>
    </row>
    <row r="102" spans="1:31">
      <c r="A102" s="10">
        <v>87</v>
      </c>
      <c r="B102" s="10">
        <v>6</v>
      </c>
      <c r="C102" s="8" t="s">
        <v>196</v>
      </c>
      <c r="D102" s="8" t="s">
        <v>207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>
        <f t="shared" si="39"/>
        <v>0</v>
      </c>
      <c r="AA102" s="2">
        <f t="shared" si="40"/>
        <v>0</v>
      </c>
      <c r="AB102" s="2">
        <f t="shared" si="41"/>
        <v>0</v>
      </c>
      <c r="AC102" s="2">
        <f t="shared" si="42"/>
        <v>0</v>
      </c>
      <c r="AD102" s="2">
        <f t="shared" si="43"/>
        <v>0</v>
      </c>
      <c r="AE102" s="2">
        <f t="shared" si="44"/>
        <v>0</v>
      </c>
    </row>
    <row r="103" spans="1:31">
      <c r="A103" s="10">
        <v>88</v>
      </c>
      <c r="B103" s="10">
        <v>7</v>
      </c>
      <c r="C103" s="8" t="s">
        <v>196</v>
      </c>
      <c r="D103" s="8" t="s">
        <v>209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>
        <f t="shared" si="39"/>
        <v>0</v>
      </c>
      <c r="AA103" s="2">
        <f t="shared" si="40"/>
        <v>0</v>
      </c>
      <c r="AB103" s="2">
        <f t="shared" si="41"/>
        <v>0</v>
      </c>
      <c r="AC103" s="2">
        <f t="shared" si="42"/>
        <v>0</v>
      </c>
      <c r="AD103" s="2">
        <f t="shared" si="43"/>
        <v>0</v>
      </c>
      <c r="AE103" s="2">
        <f t="shared" si="44"/>
        <v>0</v>
      </c>
    </row>
    <row r="104" spans="1:31">
      <c r="A104" s="10">
        <v>89</v>
      </c>
      <c r="B104" s="10">
        <v>8</v>
      </c>
      <c r="C104" s="8" t="s">
        <v>196</v>
      </c>
      <c r="D104" s="8" t="s">
        <v>181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>
        <f t="shared" si="39"/>
        <v>0</v>
      </c>
      <c r="AA104" s="2">
        <f t="shared" si="40"/>
        <v>0</v>
      </c>
      <c r="AB104" s="2">
        <f t="shared" si="41"/>
        <v>0</v>
      </c>
      <c r="AC104" s="2">
        <f t="shared" si="42"/>
        <v>0</v>
      </c>
      <c r="AD104" s="2">
        <f t="shared" si="43"/>
        <v>0</v>
      </c>
      <c r="AE104" s="2">
        <f t="shared" si="44"/>
        <v>0</v>
      </c>
    </row>
    <row r="105" spans="1:31">
      <c r="A105" s="3"/>
      <c r="B105" s="3"/>
      <c r="C105" s="7"/>
      <c r="D105" s="7" t="s">
        <v>10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>
        <f t="shared" si="39"/>
        <v>0</v>
      </c>
      <c r="AA105" s="2">
        <f t="shared" si="40"/>
        <v>0</v>
      </c>
      <c r="AB105" s="2">
        <f t="shared" si="41"/>
        <v>0</v>
      </c>
      <c r="AC105" s="2">
        <f t="shared" si="42"/>
        <v>0</v>
      </c>
      <c r="AD105" s="2">
        <f t="shared" si="43"/>
        <v>0</v>
      </c>
      <c r="AE105" s="2">
        <f t="shared" si="44"/>
        <v>0</v>
      </c>
    </row>
    <row r="106" spans="1:31">
      <c r="A106" s="10">
        <v>90</v>
      </c>
      <c r="B106" s="10">
        <v>1</v>
      </c>
      <c r="C106" s="8" t="s">
        <v>211</v>
      </c>
      <c r="D106" s="8" t="s">
        <v>212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>
        <f t="shared" si="39"/>
        <v>0</v>
      </c>
      <c r="AA106" s="2">
        <f t="shared" si="40"/>
        <v>0</v>
      </c>
      <c r="AB106" s="2">
        <f t="shared" si="41"/>
        <v>0</v>
      </c>
      <c r="AC106" s="2">
        <f t="shared" si="42"/>
        <v>0</v>
      </c>
      <c r="AD106" s="2">
        <f t="shared" si="43"/>
        <v>0</v>
      </c>
      <c r="AE106" s="2">
        <f t="shared" si="44"/>
        <v>0</v>
      </c>
    </row>
    <row r="107" spans="1:31">
      <c r="A107" s="10">
        <v>91</v>
      </c>
      <c r="B107" s="10">
        <v>2</v>
      </c>
      <c r="C107" s="8" t="s">
        <v>211</v>
      </c>
      <c r="D107" s="8" t="s">
        <v>214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>
        <f t="shared" si="39"/>
        <v>0</v>
      </c>
      <c r="AA107" s="2">
        <f t="shared" si="40"/>
        <v>0</v>
      </c>
      <c r="AB107" s="2">
        <f t="shared" si="41"/>
        <v>0</v>
      </c>
      <c r="AC107" s="2">
        <f t="shared" si="42"/>
        <v>0</v>
      </c>
      <c r="AD107" s="2">
        <f t="shared" si="43"/>
        <v>0</v>
      </c>
      <c r="AE107" s="2">
        <f t="shared" si="44"/>
        <v>0</v>
      </c>
    </row>
    <row r="108" spans="1:31">
      <c r="A108" s="10">
        <v>92</v>
      </c>
      <c r="B108" s="10">
        <v>3</v>
      </c>
      <c r="C108" s="8" t="s">
        <v>211</v>
      </c>
      <c r="D108" s="8" t="s">
        <v>216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>
        <f t="shared" si="39"/>
        <v>0</v>
      </c>
      <c r="AA108" s="2">
        <f t="shared" si="40"/>
        <v>0</v>
      </c>
      <c r="AB108" s="2">
        <f t="shared" si="41"/>
        <v>0</v>
      </c>
      <c r="AC108" s="2">
        <f t="shared" si="42"/>
        <v>0</v>
      </c>
      <c r="AD108" s="2">
        <f t="shared" si="43"/>
        <v>0</v>
      </c>
      <c r="AE108" s="2">
        <f t="shared" si="44"/>
        <v>0</v>
      </c>
    </row>
    <row r="109" spans="1:31">
      <c r="A109" s="10">
        <v>93</v>
      </c>
      <c r="B109" s="10">
        <v>4</v>
      </c>
      <c r="C109" s="8" t="s">
        <v>211</v>
      </c>
      <c r="D109" s="8" t="s">
        <v>218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>
        <f t="shared" si="39"/>
        <v>0</v>
      </c>
      <c r="AA109" s="2">
        <f t="shared" si="40"/>
        <v>0</v>
      </c>
      <c r="AB109" s="2">
        <f t="shared" si="41"/>
        <v>0</v>
      </c>
      <c r="AC109" s="2">
        <f t="shared" si="42"/>
        <v>0</v>
      </c>
      <c r="AD109" s="2">
        <f t="shared" si="43"/>
        <v>0</v>
      </c>
      <c r="AE109" s="2">
        <f t="shared" si="44"/>
        <v>0</v>
      </c>
    </row>
    <row r="110" spans="1:31">
      <c r="A110" s="10">
        <v>94</v>
      </c>
      <c r="B110" s="10">
        <v>5</v>
      </c>
      <c r="C110" s="8" t="s">
        <v>211</v>
      </c>
      <c r="D110" s="8" t="s">
        <v>220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>
        <f t="shared" si="39"/>
        <v>0</v>
      </c>
      <c r="AA110" s="2">
        <f t="shared" si="40"/>
        <v>0</v>
      </c>
      <c r="AB110" s="2">
        <f t="shared" si="41"/>
        <v>0</v>
      </c>
      <c r="AC110" s="2">
        <f t="shared" si="42"/>
        <v>0</v>
      </c>
      <c r="AD110" s="2">
        <f t="shared" si="43"/>
        <v>0</v>
      </c>
      <c r="AE110" s="2">
        <f t="shared" si="44"/>
        <v>0</v>
      </c>
    </row>
    <row r="111" spans="1:31">
      <c r="A111" s="10">
        <v>95</v>
      </c>
      <c r="B111" s="10">
        <v>6</v>
      </c>
      <c r="C111" s="8" t="s">
        <v>211</v>
      </c>
      <c r="D111" s="8" t="s">
        <v>222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>
        <f t="shared" si="39"/>
        <v>0</v>
      </c>
      <c r="AA111" s="2">
        <f t="shared" si="40"/>
        <v>0</v>
      </c>
      <c r="AB111" s="2">
        <f t="shared" si="41"/>
        <v>0</v>
      </c>
      <c r="AC111" s="2">
        <f t="shared" si="42"/>
        <v>0</v>
      </c>
      <c r="AD111" s="2">
        <f t="shared" si="43"/>
        <v>0</v>
      </c>
      <c r="AE111" s="2">
        <f t="shared" si="44"/>
        <v>0</v>
      </c>
    </row>
    <row r="112" spans="1:31">
      <c r="A112" s="10">
        <v>96</v>
      </c>
      <c r="B112" s="10">
        <v>7</v>
      </c>
      <c r="C112" s="8" t="s">
        <v>211</v>
      </c>
      <c r="D112" s="8" t="s">
        <v>224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>
        <f t="shared" si="39"/>
        <v>0</v>
      </c>
      <c r="AA112" s="2">
        <f t="shared" si="40"/>
        <v>0</v>
      </c>
      <c r="AB112" s="2">
        <f t="shared" si="41"/>
        <v>0</v>
      </c>
      <c r="AC112" s="2">
        <f t="shared" si="42"/>
        <v>0</v>
      </c>
      <c r="AD112" s="2">
        <f t="shared" si="43"/>
        <v>0</v>
      </c>
      <c r="AE112" s="2">
        <f t="shared" si="44"/>
        <v>0</v>
      </c>
    </row>
    <row r="113" spans="1:31">
      <c r="A113" s="10">
        <v>97</v>
      </c>
      <c r="B113" s="10">
        <v>8</v>
      </c>
      <c r="C113" s="8" t="s">
        <v>211</v>
      </c>
      <c r="D113" s="8" t="s">
        <v>225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>
        <f t="shared" si="39"/>
        <v>0</v>
      </c>
      <c r="AA113" s="2">
        <f t="shared" si="40"/>
        <v>0</v>
      </c>
      <c r="AB113" s="2">
        <f t="shared" si="41"/>
        <v>0</v>
      </c>
      <c r="AC113" s="2">
        <f t="shared" si="42"/>
        <v>0</v>
      </c>
      <c r="AD113" s="2">
        <f t="shared" si="43"/>
        <v>0</v>
      </c>
      <c r="AE113" s="2">
        <f t="shared" si="44"/>
        <v>0</v>
      </c>
    </row>
    <row r="114" spans="1:31">
      <c r="A114" s="10">
        <v>98</v>
      </c>
      <c r="B114" s="10">
        <v>9</v>
      </c>
      <c r="C114" s="8" t="s">
        <v>211</v>
      </c>
      <c r="D114" s="8" t="s">
        <v>227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>
        <f t="shared" si="39"/>
        <v>0</v>
      </c>
      <c r="AA114" s="2">
        <f t="shared" si="40"/>
        <v>0</v>
      </c>
      <c r="AB114" s="2">
        <f t="shared" si="41"/>
        <v>0</v>
      </c>
      <c r="AC114" s="2">
        <f t="shared" si="42"/>
        <v>0</v>
      </c>
      <c r="AD114" s="2">
        <f t="shared" si="43"/>
        <v>0</v>
      </c>
      <c r="AE114" s="2">
        <f t="shared" si="44"/>
        <v>0</v>
      </c>
    </row>
    <row r="115" spans="1:31">
      <c r="A115" s="10">
        <v>99</v>
      </c>
      <c r="B115" s="10">
        <v>10</v>
      </c>
      <c r="C115" s="8" t="s">
        <v>211</v>
      </c>
      <c r="D115" s="8" t="s">
        <v>229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>
        <f t="shared" si="39"/>
        <v>0</v>
      </c>
      <c r="AA115" s="2">
        <f t="shared" si="40"/>
        <v>0</v>
      </c>
      <c r="AB115" s="2">
        <f t="shared" si="41"/>
        <v>0</v>
      </c>
      <c r="AC115" s="2">
        <f t="shared" si="42"/>
        <v>0</v>
      </c>
      <c r="AD115" s="2">
        <f t="shared" si="43"/>
        <v>0</v>
      </c>
      <c r="AE115" s="2">
        <f t="shared" si="44"/>
        <v>0</v>
      </c>
    </row>
    <row r="116" spans="1:31">
      <c r="A116" s="3"/>
      <c r="B116" s="3"/>
      <c r="C116" s="7"/>
      <c r="D116" s="7" t="s">
        <v>10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>
        <f t="shared" si="39"/>
        <v>0</v>
      </c>
      <c r="AA116" s="2">
        <f t="shared" si="40"/>
        <v>0</v>
      </c>
      <c r="AB116" s="2">
        <f t="shared" si="41"/>
        <v>0</v>
      </c>
      <c r="AC116" s="2">
        <f t="shared" si="42"/>
        <v>0</v>
      </c>
      <c r="AD116" s="2">
        <f t="shared" si="43"/>
        <v>0</v>
      </c>
      <c r="AE116" s="2">
        <f t="shared" si="44"/>
        <v>0</v>
      </c>
    </row>
    <row r="117" spans="1:31">
      <c r="A117" s="10">
        <v>100</v>
      </c>
      <c r="B117" s="10">
        <v>1</v>
      </c>
      <c r="C117" s="8" t="s">
        <v>230</v>
      </c>
      <c r="D117" s="8" t="s">
        <v>231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>
        <f t="shared" si="39"/>
        <v>0</v>
      </c>
      <c r="AA117" s="2">
        <f t="shared" si="40"/>
        <v>0</v>
      </c>
      <c r="AB117" s="2">
        <f t="shared" si="41"/>
        <v>0</v>
      </c>
      <c r="AC117" s="2">
        <f t="shared" si="42"/>
        <v>0</v>
      </c>
      <c r="AD117" s="2">
        <f t="shared" si="43"/>
        <v>0</v>
      </c>
      <c r="AE117" s="2">
        <f t="shared" si="44"/>
        <v>0</v>
      </c>
    </row>
    <row r="118" spans="1:31">
      <c r="A118" s="13">
        <v>101</v>
      </c>
      <c r="B118" s="13">
        <v>2</v>
      </c>
      <c r="C118" s="14" t="s">
        <v>230</v>
      </c>
      <c r="D118" s="14" t="s">
        <v>232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>
        <f t="shared" si="39"/>
        <v>0</v>
      </c>
      <c r="AA118" s="2">
        <f t="shared" si="40"/>
        <v>0</v>
      </c>
      <c r="AB118" s="2">
        <f t="shared" si="41"/>
        <v>0</v>
      </c>
      <c r="AC118" s="2">
        <f t="shared" si="42"/>
        <v>0</v>
      </c>
      <c r="AD118" s="2">
        <f t="shared" si="43"/>
        <v>0</v>
      </c>
      <c r="AE118" s="2">
        <f t="shared" si="44"/>
        <v>0</v>
      </c>
    </row>
    <row r="119" spans="1:31">
      <c r="A119" s="10">
        <v>102</v>
      </c>
      <c r="B119" s="13">
        <v>3</v>
      </c>
      <c r="C119" s="14" t="s">
        <v>230</v>
      </c>
      <c r="D119" s="14" t="s">
        <v>233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>
        <f t="shared" si="39"/>
        <v>0</v>
      </c>
      <c r="AA119" s="2">
        <f t="shared" si="40"/>
        <v>0</v>
      </c>
      <c r="AB119" s="2">
        <f t="shared" si="41"/>
        <v>0</v>
      </c>
      <c r="AC119" s="2">
        <f t="shared" si="42"/>
        <v>0</v>
      </c>
      <c r="AD119" s="2">
        <f t="shared" si="43"/>
        <v>0</v>
      </c>
      <c r="AE119" s="2">
        <f t="shared" si="44"/>
        <v>0</v>
      </c>
    </row>
    <row r="120" spans="1:31">
      <c r="A120" s="13">
        <v>103</v>
      </c>
      <c r="B120" s="10">
        <v>4</v>
      </c>
      <c r="C120" s="8" t="s">
        <v>230</v>
      </c>
      <c r="D120" s="8" t="s">
        <v>234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>
        <f t="shared" si="39"/>
        <v>0</v>
      </c>
      <c r="AA120" s="2">
        <f t="shared" si="40"/>
        <v>0</v>
      </c>
      <c r="AB120" s="2">
        <f t="shared" si="41"/>
        <v>0</v>
      </c>
      <c r="AC120" s="2">
        <f t="shared" si="42"/>
        <v>0</v>
      </c>
      <c r="AD120" s="2">
        <f t="shared" si="43"/>
        <v>0</v>
      </c>
      <c r="AE120" s="2">
        <f t="shared" si="44"/>
        <v>0</v>
      </c>
    </row>
    <row r="121" spans="1:31">
      <c r="A121" s="10">
        <v>104</v>
      </c>
      <c r="B121" s="13">
        <v>5</v>
      </c>
      <c r="C121" s="14" t="s">
        <v>230</v>
      </c>
      <c r="D121" s="14" t="s">
        <v>235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>
        <f t="shared" si="39"/>
        <v>0</v>
      </c>
      <c r="AA121" s="2">
        <f t="shared" si="40"/>
        <v>0</v>
      </c>
      <c r="AB121" s="2">
        <f t="shared" si="41"/>
        <v>0</v>
      </c>
      <c r="AC121" s="2">
        <f t="shared" si="42"/>
        <v>0</v>
      </c>
      <c r="AD121" s="2">
        <f t="shared" si="43"/>
        <v>0</v>
      </c>
      <c r="AE121" s="2">
        <f t="shared" si="44"/>
        <v>0</v>
      </c>
    </row>
    <row r="122" spans="1:31">
      <c r="A122" s="13">
        <v>105</v>
      </c>
      <c r="B122" s="10">
        <v>6</v>
      </c>
      <c r="C122" s="8" t="s">
        <v>230</v>
      </c>
      <c r="D122" s="8" t="s">
        <v>236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>
        <f t="shared" si="39"/>
        <v>0</v>
      </c>
      <c r="AA122" s="2">
        <f t="shared" si="40"/>
        <v>0</v>
      </c>
      <c r="AB122" s="2">
        <f t="shared" si="41"/>
        <v>0</v>
      </c>
      <c r="AC122" s="2">
        <f t="shared" si="42"/>
        <v>0</v>
      </c>
      <c r="AD122" s="2">
        <f t="shared" si="43"/>
        <v>0</v>
      </c>
      <c r="AE122" s="2">
        <f t="shared" si="44"/>
        <v>0</v>
      </c>
    </row>
    <row r="123" spans="1:31">
      <c r="A123" s="10">
        <v>106</v>
      </c>
      <c r="B123" s="10">
        <v>7</v>
      </c>
      <c r="C123" s="8" t="s">
        <v>230</v>
      </c>
      <c r="D123" s="8" t="s">
        <v>230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13">
        <v>107</v>
      </c>
      <c r="B124" s="10">
        <v>8</v>
      </c>
      <c r="C124" s="8" t="s">
        <v>230</v>
      </c>
      <c r="D124" s="8" t="s">
        <v>237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10">
        <v>108</v>
      </c>
      <c r="B125" s="10">
        <v>9</v>
      </c>
      <c r="C125" s="8" t="s">
        <v>230</v>
      </c>
      <c r="D125" s="8" t="s">
        <v>238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13">
        <v>109</v>
      </c>
      <c r="B126" s="10">
        <v>10</v>
      </c>
      <c r="C126" s="8" t="s">
        <v>230</v>
      </c>
      <c r="D126" s="8" t="s">
        <v>239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10">
        <v>110</v>
      </c>
      <c r="B127" s="10">
        <v>11</v>
      </c>
      <c r="C127" s="8" t="s">
        <v>230</v>
      </c>
      <c r="D127" s="8" t="s">
        <v>240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13">
        <v>111</v>
      </c>
      <c r="B128" s="10">
        <v>12</v>
      </c>
      <c r="C128" s="8" t="s">
        <v>230</v>
      </c>
      <c r="D128" s="8" t="s">
        <v>241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10">
        <v>112</v>
      </c>
      <c r="B129" s="10">
        <v>13</v>
      </c>
      <c r="C129" s="8" t="s">
        <v>230</v>
      </c>
      <c r="D129" s="8" t="s">
        <v>242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13">
        <v>113</v>
      </c>
      <c r="B130" s="10">
        <v>14</v>
      </c>
      <c r="C130" s="8" t="s">
        <v>230</v>
      </c>
      <c r="D130" s="8" t="s">
        <v>243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3"/>
      <c r="B131" s="3"/>
      <c r="C131" s="7"/>
      <c r="D131" s="7" t="s">
        <v>10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17">
        <v>114</v>
      </c>
      <c r="B132" s="17">
        <v>1</v>
      </c>
      <c r="C132" s="16" t="s">
        <v>258</v>
      </c>
      <c r="D132" s="16" t="s">
        <v>258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17">
        <v>115</v>
      </c>
      <c r="B133" s="17">
        <v>2</v>
      </c>
      <c r="C133" s="16" t="s">
        <v>258</v>
      </c>
      <c r="D133" s="16" t="s">
        <v>260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17">
        <v>116</v>
      </c>
      <c r="B134" s="17">
        <v>3</v>
      </c>
      <c r="C134" s="16" t="s">
        <v>258</v>
      </c>
      <c r="D134" s="16" t="s">
        <v>261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17">
        <v>117</v>
      </c>
      <c r="B135" s="17">
        <v>4</v>
      </c>
      <c r="C135" s="16" t="s">
        <v>258</v>
      </c>
      <c r="D135" s="16" t="s">
        <v>259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17">
        <v>118</v>
      </c>
      <c r="B136" s="17">
        <v>5</v>
      </c>
      <c r="C136" s="16" t="s">
        <v>258</v>
      </c>
      <c r="D136" s="16" t="s">
        <v>262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17">
        <v>119</v>
      </c>
      <c r="B137" s="17">
        <v>6</v>
      </c>
      <c r="C137" s="16" t="s">
        <v>258</v>
      </c>
      <c r="D137" s="16" t="s">
        <v>263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17">
        <v>120</v>
      </c>
      <c r="B138" s="17">
        <v>7</v>
      </c>
      <c r="C138" s="16" t="s">
        <v>258</v>
      </c>
      <c r="D138" s="16" t="s">
        <v>264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17">
        <v>121</v>
      </c>
      <c r="B139" s="13">
        <v>8</v>
      </c>
      <c r="C139" s="14" t="s">
        <v>258</v>
      </c>
      <c r="D139" s="14" t="s">
        <v>265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17">
        <v>122</v>
      </c>
      <c r="B140" s="17">
        <v>9</v>
      </c>
      <c r="C140" s="16" t="s">
        <v>258</v>
      </c>
      <c r="D140" s="16" t="s">
        <v>266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17">
        <v>123</v>
      </c>
      <c r="B141" s="13">
        <v>10</v>
      </c>
      <c r="C141" s="14" t="s">
        <v>258</v>
      </c>
      <c r="D141" s="14" t="s">
        <v>267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17">
        <v>124</v>
      </c>
      <c r="B142" s="17">
        <v>11</v>
      </c>
      <c r="C142" s="16" t="s">
        <v>258</v>
      </c>
      <c r="D142" s="16" t="s">
        <v>268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17">
        <v>125</v>
      </c>
      <c r="B143" s="17">
        <v>12</v>
      </c>
      <c r="C143" s="16" t="s">
        <v>258</v>
      </c>
      <c r="D143" s="16" t="s">
        <v>269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19"/>
      <c r="B144" s="19"/>
      <c r="C144" s="20"/>
      <c r="D144" s="20" t="s">
        <v>10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17">
        <v>126</v>
      </c>
      <c r="B145" s="17">
        <v>1</v>
      </c>
      <c r="C145" s="16" t="s">
        <v>281</v>
      </c>
      <c r="D145" s="16" t="s">
        <v>282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10">
        <v>127</v>
      </c>
      <c r="B146" s="10">
        <v>2</v>
      </c>
      <c r="C146" s="16" t="s">
        <v>281</v>
      </c>
      <c r="D146" s="8" t="s">
        <v>284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17">
        <v>128</v>
      </c>
      <c r="B147" s="10">
        <v>3</v>
      </c>
      <c r="C147" s="16" t="s">
        <v>281</v>
      </c>
      <c r="D147" s="8" t="s">
        <v>286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10">
        <v>129</v>
      </c>
      <c r="B148" s="17">
        <v>4</v>
      </c>
      <c r="C148" s="16" t="s">
        <v>281</v>
      </c>
      <c r="D148" s="8" t="s">
        <v>288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17">
        <v>130</v>
      </c>
      <c r="B149" s="10">
        <v>5</v>
      </c>
      <c r="C149" s="16" t="s">
        <v>281</v>
      </c>
      <c r="D149" s="8" t="s">
        <v>290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10">
        <v>131</v>
      </c>
      <c r="B150" s="10">
        <v>6</v>
      </c>
      <c r="C150" s="16" t="s">
        <v>281</v>
      </c>
      <c r="D150" s="8" t="s">
        <v>292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17">
        <v>132</v>
      </c>
      <c r="B151" s="17">
        <v>7</v>
      </c>
      <c r="C151" s="16" t="s">
        <v>281</v>
      </c>
      <c r="D151" s="8" t="s">
        <v>294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10">
        <v>133</v>
      </c>
      <c r="B152" s="10">
        <v>8</v>
      </c>
      <c r="C152" s="16" t="s">
        <v>281</v>
      </c>
      <c r="D152" s="8" t="s">
        <v>296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17">
        <v>134</v>
      </c>
      <c r="B153" s="17">
        <v>9</v>
      </c>
      <c r="C153" s="16" t="s">
        <v>281</v>
      </c>
      <c r="D153" s="16" t="s">
        <v>298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10">
        <v>135</v>
      </c>
      <c r="B154" s="17">
        <v>10</v>
      </c>
      <c r="C154" s="16" t="s">
        <v>281</v>
      </c>
      <c r="D154" s="8" t="s">
        <v>300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17">
        <v>136</v>
      </c>
      <c r="B155" s="10">
        <v>11</v>
      </c>
      <c r="C155" s="16" t="s">
        <v>281</v>
      </c>
      <c r="D155" s="8" t="s">
        <v>302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10">
        <v>137</v>
      </c>
      <c r="B156" s="10">
        <v>12</v>
      </c>
      <c r="C156" s="16" t="s">
        <v>281</v>
      </c>
      <c r="D156" s="8" t="s">
        <v>304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17">
        <v>138</v>
      </c>
      <c r="B157" s="10">
        <v>13</v>
      </c>
      <c r="C157" s="16" t="s">
        <v>281</v>
      </c>
      <c r="D157" s="8" t="s">
        <v>306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10">
        <v>139</v>
      </c>
      <c r="B158" s="10">
        <v>14</v>
      </c>
      <c r="C158" s="16" t="s">
        <v>281</v>
      </c>
      <c r="D158" s="8" t="s">
        <v>308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17">
        <v>140</v>
      </c>
      <c r="B159" s="10">
        <v>15</v>
      </c>
      <c r="C159" s="16" t="s">
        <v>281</v>
      </c>
      <c r="D159" s="8" t="s">
        <v>309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10">
        <v>141</v>
      </c>
      <c r="B160" s="10">
        <v>16</v>
      </c>
      <c r="C160" s="16" t="s">
        <v>281</v>
      </c>
      <c r="D160" s="8" t="s">
        <v>310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17">
        <v>142</v>
      </c>
      <c r="B161" s="10">
        <v>17</v>
      </c>
      <c r="C161" s="16" t="s">
        <v>281</v>
      </c>
      <c r="D161" s="8" t="s">
        <v>311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3"/>
      <c r="B162" s="3"/>
      <c r="C162" s="7"/>
      <c r="D162" s="7" t="s">
        <v>10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10">
        <v>143</v>
      </c>
      <c r="B163" s="10">
        <v>1</v>
      </c>
      <c r="C163" s="8" t="s">
        <v>313</v>
      </c>
      <c r="D163" s="8" t="s">
        <v>315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10">
        <v>144</v>
      </c>
      <c r="B164" s="10">
        <v>2</v>
      </c>
      <c r="C164" s="8" t="s">
        <v>313</v>
      </c>
      <c r="D164" s="8" t="s">
        <v>317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10">
        <v>145</v>
      </c>
      <c r="B165" s="10">
        <v>3</v>
      </c>
      <c r="C165" s="8" t="s">
        <v>313</v>
      </c>
      <c r="D165" s="8" t="s">
        <v>319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10">
        <v>146</v>
      </c>
      <c r="B166" s="10">
        <v>4</v>
      </c>
      <c r="C166" s="8" t="s">
        <v>313</v>
      </c>
      <c r="D166" s="8" t="s">
        <v>321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10">
        <v>147</v>
      </c>
      <c r="B167" s="10">
        <v>5</v>
      </c>
      <c r="C167" s="8" t="s">
        <v>313</v>
      </c>
      <c r="D167" s="8" t="s">
        <v>323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10">
        <v>148</v>
      </c>
      <c r="B168" s="10">
        <v>6</v>
      </c>
      <c r="C168" s="8" t="s">
        <v>313</v>
      </c>
      <c r="D168" s="8" t="s">
        <v>325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10">
        <v>149</v>
      </c>
      <c r="B169" s="10">
        <v>7</v>
      </c>
      <c r="C169" s="8" t="s">
        <v>313</v>
      </c>
      <c r="D169" s="8" t="s">
        <v>327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10">
        <v>150</v>
      </c>
      <c r="B170" s="10">
        <v>8</v>
      </c>
      <c r="C170" s="8" t="s">
        <v>313</v>
      </c>
      <c r="D170" s="8" t="s">
        <v>329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10">
        <v>151</v>
      </c>
      <c r="B171" s="10">
        <v>9</v>
      </c>
      <c r="C171" s="8" t="s">
        <v>313</v>
      </c>
      <c r="D171" s="8" t="s">
        <v>331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10">
        <v>152</v>
      </c>
      <c r="B172" s="10">
        <v>10</v>
      </c>
      <c r="C172" s="8" t="s">
        <v>313</v>
      </c>
      <c r="D172" s="8" t="s">
        <v>333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10">
        <v>153</v>
      </c>
      <c r="B173" s="10">
        <v>11</v>
      </c>
      <c r="C173" s="8" t="s">
        <v>313</v>
      </c>
      <c r="D173" s="8" t="s">
        <v>335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10">
        <v>154</v>
      </c>
      <c r="B174" s="10">
        <v>12</v>
      </c>
      <c r="C174" s="8" t="s">
        <v>313</v>
      </c>
      <c r="D174" s="8" t="s">
        <v>337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10">
        <v>155</v>
      </c>
      <c r="B175" s="10">
        <v>13</v>
      </c>
      <c r="C175" s="8" t="s">
        <v>313</v>
      </c>
      <c r="D175" s="8" t="s">
        <v>339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10">
        <v>156</v>
      </c>
      <c r="B176" s="10">
        <v>14</v>
      </c>
      <c r="C176" s="8" t="s">
        <v>313</v>
      </c>
      <c r="D176" s="8" t="s">
        <v>195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3"/>
      <c r="B177" s="3"/>
      <c r="C177" s="7"/>
      <c r="D177" s="7" t="s">
        <v>10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3"/>
      <c r="B178" s="3"/>
      <c r="C178" s="7"/>
      <c r="D178" s="7" t="s">
        <v>15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</sheetData>
  <mergeCells count="17">
    <mergeCell ref="Z4:AB4"/>
    <mergeCell ref="AC3:AE3"/>
    <mergeCell ref="A2:A5"/>
    <mergeCell ref="A1:AE1"/>
    <mergeCell ref="B2:B5"/>
    <mergeCell ref="C2:C5"/>
    <mergeCell ref="D2:D5"/>
    <mergeCell ref="E2:AE2"/>
    <mergeCell ref="E3:P3"/>
    <mergeCell ref="Q3:S3"/>
    <mergeCell ref="E4:G4"/>
    <mergeCell ref="H4:J4"/>
    <mergeCell ref="K4:M4"/>
    <mergeCell ref="N4:P4"/>
    <mergeCell ref="T4:V4"/>
    <mergeCell ref="W4:Y4"/>
    <mergeCell ref="T3:AB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 inland</dc:creator>
  <cp:lastModifiedBy>ad inland</cp:lastModifiedBy>
  <cp:lastPrinted>2018-05-02T15:04:04Z</cp:lastPrinted>
  <dcterms:created xsi:type="dcterms:W3CDTF">2018-05-01T09:56:13Z</dcterms:created>
  <dcterms:modified xsi:type="dcterms:W3CDTF">2018-05-04T13:40:56Z</dcterms:modified>
</cp:coreProperties>
</file>