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kmddk.sharepoint.com/sites/BF17pnyeflasker-365/Delte dokumenter/General/3. Kravspecifikationer/Trin 5 - Forskud 2026/Løsningsbeskrivelse/Bilag til løsningsbeskrivelsen/"/>
    </mc:Choice>
  </mc:AlternateContent>
  <xr:revisionPtr revIDLastSave="3930" documentId="8_{CBA037E9-7706-46AC-8DC8-727EAABC53AF}" xr6:coauthVersionLast="47" xr6:coauthVersionMax="47" xr10:uidLastSave="{229D9A79-6C6B-422D-9551-35D452491420}"/>
  <bookViews>
    <workbookView xWindow="-120" yWindow="-120" windowWidth="25440" windowHeight="15270" xr2:uid="{E3A3A3A0-5F0D-4305-9383-528E262C0020}"/>
  </bookViews>
  <sheets>
    <sheet name="Nye, ændrede eller udgåede" sheetId="1" r:id="rId1"/>
  </sheets>
  <definedNames>
    <definedName name="_xlnm._FilterDatabase" localSheetId="0" hidden="1">'Nye, ændrede eller udgåede'!$A$1:$Q$34</definedName>
    <definedName name="_Ref160465293" localSheetId="0">'Nye, ændrede eller udgåede'!#REF!</definedName>
    <definedName name="_Toc147407340" localSheetId="0">'Nye, ændrede eller udgåede'!#REF!</definedName>
    <definedName name="_Toc147495215" localSheetId="0">'Nye, ændrede eller udgåede'!$C$16</definedName>
    <definedName name="_Toc148427851" localSheetId="0">'Nye, ændrede eller udgåede'!#REF!</definedName>
    <definedName name="_Toc149049359" localSheetId="0">'Nye, ændrede eller udgåede'!$C$12</definedName>
    <definedName name="_Toc149049379" localSheetId="0">'Nye, ændrede eller udgåede'!#REF!</definedName>
    <definedName name="_Toc149049399" localSheetId="0">'Nye, ændrede eller udgåede'!$B$4</definedName>
    <definedName name="_Toc149049404" localSheetId="0">'Nye, ændrede eller udgåede'!$G$4</definedName>
    <definedName name="_Toc151116044" localSheetId="0">'Nye, ændrede eller udgåede'!$C$17</definedName>
    <definedName name="_Toc152673531" localSheetId="0">'Nye, ændrede eller udgåede'!$C$18</definedName>
    <definedName name="_Toc160794749" localSheetId="0">'Nye, ændrede eller udgåede'!$G$20</definedName>
    <definedName name="_Toc161923207" localSheetId="0">'Nye, ændrede eller udgåede'!$G$2</definedName>
    <definedName name="_Toc161923208" localSheetId="0">'Nye, ændrede eller udgåede'!$G$12</definedName>
    <definedName name="_Toc161923238" localSheetId="0">'Nye, ændrede eller udgåede'!$C$20</definedName>
    <definedName name="_Toc171442915" localSheetId="0">'Nye, ændrede eller udgåede'!$C$22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3" i="1" l="1"/>
  <c r="P32" i="1"/>
  <c r="P31" i="1"/>
  <c r="P34" i="1"/>
  <c r="P30" i="1"/>
  <c r="P28" i="1"/>
  <c r="P27" i="1"/>
  <c r="P29" i="1"/>
  <c r="P26" i="1"/>
  <c r="P25" i="1"/>
  <c r="P24" i="1"/>
  <c r="P23" i="1"/>
  <c r="P22" i="1"/>
  <c r="P19" i="1"/>
  <c r="P14" i="1"/>
  <c r="P20" i="1"/>
  <c r="P10" i="1"/>
  <c r="P11" i="1"/>
  <c r="P12" i="1"/>
  <c r="P17" i="1" l="1"/>
  <c r="P4" i="1"/>
  <c r="P2" i="1"/>
  <c r="P18" i="1" l="1"/>
  <c r="P5" i="1" l="1"/>
  <c r="P6" i="1"/>
  <c r="P3" i="1"/>
  <c r="P9" i="1" l="1"/>
  <c r="P15" i="1"/>
  <c r="P8" i="1"/>
  <c r="P13" i="1" l="1"/>
  <c r="P16" i="1"/>
  <c r="P7" i="1" l="1"/>
</calcChain>
</file>

<file path=xl/sharedStrings.xml><?xml version="1.0" encoding="utf-8"?>
<sst xmlns="http://schemas.openxmlformats.org/spreadsheetml/2006/main" count="361" uniqueCount="160">
  <si>
    <t>Nr.</t>
  </si>
  <si>
    <t>KS</t>
  </si>
  <si>
    <t>Krav</t>
  </si>
  <si>
    <t>Feltnummer</t>
  </si>
  <si>
    <t>Beskrivelse/Navn på felt</t>
  </si>
  <si>
    <t>Hjælpetekst til felter - er udfyldt af SKAT</t>
  </si>
  <si>
    <t>Krav vedr. kontrol</t>
  </si>
  <si>
    <t xml:space="preserve">Status </t>
  </si>
  <si>
    <t>Kontrol nummer</t>
  </si>
  <si>
    <t>Kodet i</t>
  </si>
  <si>
    <t>Eksisterende kontrol</t>
  </si>
  <si>
    <t>Fejl eller Advis</t>
  </si>
  <si>
    <t>Kontrolkriterie</t>
  </si>
  <si>
    <t>Kort tekst for kontroller - 67 tegn max.</t>
  </si>
  <si>
    <t>Oprettet i konstantmakro
   JA/NEJ</t>
  </si>
  <si>
    <t>Længde af kort kontroltekst</t>
  </si>
  <si>
    <t>Lang hjælpetekst til kontrollerne - er udfyldt af SKAT</t>
  </si>
  <si>
    <t>n/a</t>
  </si>
  <si>
    <t>FK2-E1.1-SKAT Forskud-Kontrol af ejendomme med ægtefællefordeling:</t>
  </si>
  <si>
    <t>oprettet trin 5</t>
  </si>
  <si>
    <t>BR62384M</t>
  </si>
  <si>
    <t>Fejl</t>
  </si>
  <si>
    <t>Da ægtefællefordelingen først er fjernet i implementeringen af SLUT 2024, er der potentielt mulighed for, at en ejendom bliver oprettet med beregningskode (Felt 158) = 9 i Forskud 2025, hvilket betyder, at ejendommen er fordelt imellem ægtefæller anderledes, end det fremgår i autoritativt register. I så fald skal ejendommen og ejerforholdet gå på fejl.</t>
  </si>
  <si>
    <t>X</t>
  </si>
  <si>
    <t>Felt 158 må ikke være '9'</t>
  </si>
  <si>
    <t>Ja</t>
  </si>
  <si>
    <t>Beregningskode '9' (ægtefællefordeling) må ikke benyttes mere</t>
  </si>
  <si>
    <t>FK2-A1.1-SKAT Forskud-Oprettelse af felt 219 til korrektion af GS-basisrabat (per år)</t>
  </si>
  <si>
    <t>Korrektionsfelt til GS-basisrabat (per ejerrelation per år)</t>
  </si>
  <si>
    <t>219 Korrektionsfelt til GS-basisrabat
Feltet skal bruges til korrektion af GS-basisrabatten per ejerreation per år.
Feltets værdi kan kun være positivt.</t>
  </si>
  <si>
    <t>FK2-E1.1-SKAT Forskud-indtastningskontrol for negativ GS-basisrabat</t>
  </si>
  <si>
    <t>Eksisterende kontrol ift at feltet skal være positivt</t>
  </si>
  <si>
    <t>BR62394M</t>
  </si>
  <si>
    <t>Feltet skal være positivt eller 0</t>
  </si>
  <si>
    <t>Fejl i indtastning - 219</t>
  </si>
  <si>
    <t>Der er konstateret fejl i indtastningen. Kan fejlen henføres til et bestemt felt, udskrives feltnummeret i fejlteksten.
Fejlen kan forekomme i følgende situationer:
Ingen variable data indberettet.
Skilletegn mangler mellem to felter.
Der er indberettet data efter sidste skilletegn.
Feltstarttegn uden efterfølgede data.
Forkert feltlængde.
Ikke-nummeriske karakterer i beløbsfelter.
Feltet kan ikke være negativt.</t>
  </si>
  <si>
    <t>do</t>
  </si>
  <si>
    <t>FK2-E1.3-SKAT Forskud-Advis til sagsbehandler om ny GS-basisrabat</t>
  </si>
  <si>
    <t>BS32500M</t>
  </si>
  <si>
    <t>Advis</t>
  </si>
  <si>
    <t>Der skal rejses en advis til sagsbehandler med henblik på eventuel ændring eller nedtagning af den sagsbehandlede GS-basisrabat, hvis den maskinelt beregnede GS-basisrabat ændres (ny værdi modtages fra SLUT) efter at felt 219 til korrektion af GS-basisrabat er opsat.</t>
  </si>
  <si>
    <t xml:space="preserve">Felt 219 skal genvurderes grundet opdatering fra SLUT </t>
  </si>
  <si>
    <t>Der er modtaget nye GS-basisrabat værdier fra SLUT. Disse værdier kan ikke anvendes i beregningen, da felt 219 er sat af en sagsbehandler.
Vurder om værdien af felt 219 skal ændres.</t>
  </si>
  <si>
    <t>FK2-A1.2-SKAT Forskud-Sagsbehandling af GS-RBEA (per ejerforhold)</t>
  </si>
  <si>
    <t>GS RBEA (per ejerforhold)</t>
  </si>
  <si>
    <t xml:space="preserve">224 GS RBEA
GS RabatBerettiget EjerAndel
I feltet indberetter du den rabatberettiget ejerandel for ejerforholdet.
Værdien skal være mere end 0% og maks være 100%. Det skal indtastes med to decimaler.
Værdien må ikke overstige hvad borger er registreret til at eje i ejerforholdet.
</t>
  </si>
  <si>
    <t>224 skal være samme type som ejerandel dvs. et tal mellem 0 og 10000 - skal ligne 5304</t>
  </si>
  <si>
    <t>Felt 224 skal være mellem 0 og 100% med 2 decimaler</t>
  </si>
  <si>
    <t>Du har indberettet  en rabatberettiget ejerandel der er større end 100% eller mindre end 0%</t>
  </si>
  <si>
    <t>FK2-E1.2-SKAT Forskud-Kontrol af indtastning af GS RBEA-værdi</t>
  </si>
  <si>
    <t>224 den rabatberettigede ejerandel må ikke overstige ejerforholdets ejerandel</t>
  </si>
  <si>
    <t>Felt 224 må ikke overstige ejerandelen</t>
  </si>
  <si>
    <t>Du har indberettet en større andel end hvad borger er registreret til at eje i ejerforholdet.</t>
  </si>
  <si>
    <t>FK10-A1.1 SKAT Forskud – Sagsbehandles tilgang til oplysning og sagsbehandling</t>
  </si>
  <si>
    <t>EVS sammenligningsår</t>
  </si>
  <si>
    <t xml:space="preserve">406 EVS sammenligningsår
I feltet indberetter du sammenligningsåret i årstal.
Det er ikke muligt at indtaste sammenligningsår før 2024.
Der kan kun indberettes i felt 406, hvis der forefindes et EVS-beløb i det år du indtaster som sammenligningsår.
</t>
  </si>
  <si>
    <t>FK11-E1.1 SKAT Forskud – Regler for ændring af sammenligningsår mm.</t>
  </si>
  <si>
    <t>Det er ikke muligt at have eller inddatere et EVS sammenligningsår, der ligger før 2024. Hvis et EVS sammenligningsår sættes til at være før 2024, skal opdateringen blokeres, og sagsbehandler skal modtage en fejlmeddelelse med forklaring på afvisningen.</t>
  </si>
  <si>
    <t>Det er ikke muligt at inddatere EVS sammenligningsår før 2024</t>
  </si>
  <si>
    <t>Det skal ikke være muligt at indberette et nyt sammenligningsår for perioden 2024 og frem uden samtidigt at indberette det tilhørende EVS-beløb i sammenligningsåret med mindre det allerede findes. I givet fald skal sagsbehandler modtage en afvisning</t>
  </si>
  <si>
    <t>Du skal indberette en EVS værdi i sammenligningsåret</t>
  </si>
  <si>
    <t>Ved inddatering af nyt sammenligningsår skal den tilhørende EVS-værdi i sammenligningsåret også inddateres</t>
  </si>
  <si>
    <t>EVS i sammenligningsår</t>
  </si>
  <si>
    <t>601  EVS i sammenligningsår
I feltet indberetter du EVS i sammenligningsår. 
Værdien kan ikke være negativ.
Felt 406 skal være udfyldt før felt 601  kan blive udfyldt.</t>
  </si>
  <si>
    <t>Fejl i indtastning - 601</t>
  </si>
  <si>
    <t>FK1-A1.1. SKAT Forskud – Felt 618 til inddatering af manuelt beregnet EVS-indefrysning for indkomståret</t>
  </si>
  <si>
    <t>Manuelt beregnet EVS-indefrysning</t>
  </si>
  <si>
    <t>At der foreligger eller er inddateret en beregnet EVS 
Dette tjekkes ift. at beregninskoden er 0 ,4 eller 6</t>
  </si>
  <si>
    <t>Felt 618 kan ikke indberettes pga. manglende EVS</t>
  </si>
  <si>
    <t>Felt 618 kan ikke indberettes når der ikke er beregnet EVS eller indberettet et manuelt EVS-beløb. Felt 158 skal være 4 eller 6.</t>
  </si>
  <si>
    <t>At indefrysningen er større end bagatelgrænsen</t>
  </si>
  <si>
    <t>Felt 618 skal være større end bagatelgrænsen</t>
  </si>
  <si>
    <t xml:space="preserve">At den manuelt beregnede indefrysning ikke overstiger den samlede EVS.
Valideringen er nødt til at ligge i beregningen for at sammenligne med det nye beregnede EVS beløb
</t>
  </si>
  <si>
    <t>Felt 618 må ikke overstige den samlede EVS</t>
  </si>
  <si>
    <t>Fejl i indtastning - 618</t>
  </si>
  <si>
    <t>FK6-A1.2 SKAT Forskud – Styring ift. fremførsel af ægtefælleoverførsel af indefrysningsrettighed</t>
  </si>
  <si>
    <t>Overførsel af indefrysningsrettighed</t>
  </si>
  <si>
    <t>637 Overførsel af indefrysningsrettighed
I feltet indberetter du om borgers overførte ret til indefrysningslån.
* Blank: default som betyder det samme som 2 dvs. nej
* 1: Ja (det er æftefælleoverført)
* 2: Nej (det er ikke æftefælleoverført)</t>
  </si>
  <si>
    <t>Feltet kan antage følgende værdier
o	Blankt: default som betyder det samme som 2, dvs. nej
o	1: Ja (det er ægtefælleoverførsel)
o	2: Nej (det er ikke ægtefælleoverførsel)</t>
  </si>
  <si>
    <t>Felt 637 indeholder forkert værdi</t>
  </si>
  <si>
    <t>Indefrysningstilvalg (både EVS og GS)</t>
  </si>
  <si>
    <t>651 Indefrysningstilvalg (både EVS og GS)
I feltet indberettes indefrysningsvalg.
* 1: Ja (vælger indefrysning på borgers vegne)
* 2: Nej (der fravælges indefrysning på borgers vegne)
Du kan ikke tilvælge indefrysning på en undelandsk ejendom der er under eksemptionsmetoden (816=1)</t>
  </si>
  <si>
    <t>Udgår da den er dækket af 5602</t>
  </si>
  <si>
    <t>Skal ikke implementeres</t>
  </si>
  <si>
    <t>Skal være 1:ja eller 2:nej ligesom kontrol 5602</t>
  </si>
  <si>
    <t>Felt 651 skal være 1:ja eller 2:nej</t>
  </si>
  <si>
    <t>Du skal indberette et ja eller et nej.</t>
  </si>
  <si>
    <t>GS-rabatforskelsbeløb</t>
  </si>
  <si>
    <t>657 GS-rabatforskelsbeløb
I feltet indberres en værdi for GS-rabatforskelsbeløb. Der må kun indberettes negative beløb pr. 1.1.2024.
Feltet må ikke slettes, hvis der er valgt ægtefælleoverførsel.</t>
  </si>
  <si>
    <t>Hvis sagsbehandler inddaterer ny værdi for GS-rabatforskelsbeløbet, skal opdateringen afvises, hvis værdien er positiv</t>
  </si>
  <si>
    <t>Kun negative GS-rabatforskelsbeløb pr. 1.1.2024 kan inddateres</t>
  </si>
  <si>
    <t>FK2-A1.1-SKAT Forskud-Oprettelse af nyt felt 682 til korrektion af EVS-basisrabat (per år)</t>
  </si>
  <si>
    <t>Korrektionsfelt til EVS-basisrabat</t>
  </si>
  <si>
    <t>682 Korrektionsfelt til EVS-basisrabat
Feltet skal bruges til korrektsion af EVS-basisrabatten per ejerrelation per år.
Feltets værdi kan ikke være negativt.</t>
  </si>
  <si>
    <t>FK2-A2.1-Forskud-Modtagelse af ny EVS-basisrabat fra SLUT efter sagsbehandling</t>
  </si>
  <si>
    <t>Hvis den maskinelt beregnede EVS-basisrabat ændres (ny værdi modtages fra SLUT) efter EVS-basisrabat er beregnet manuelt, så skal der rejses en advis til sagsbehandler med henblik på eventuel ændring eller nedtagning af den sagsbehandlede EVS-basisrabat.</t>
  </si>
  <si>
    <t xml:space="preserve">Felt 682 skal genvurderes grundet opdatering fra SLUT </t>
  </si>
  <si>
    <t>Der er modtaget nye EVS-basisrabat værdier fra SLUT. Disse værdier kan ikke anvendes i beregningen, da felt 682 er sat af en sagsbehandler.
Vurder om værdien af felt 682 skal ændres.</t>
  </si>
  <si>
    <t>Korrektion af EVS basisrabat (per ejerrelation per år)</t>
  </si>
  <si>
    <t>FK2-E1.2-SKAT Forskud-indtastningskontrol for negativ EVS-basisrabatkorrektion</t>
  </si>
  <si>
    <t>Fejl i indtastning - 682</t>
  </si>
  <si>
    <t>406, 601, EVS</t>
  </si>
  <si>
    <t>FK1-A2.8 Forskud – Advis ved manglende indefrysningsdata</t>
  </si>
  <si>
    <t>BN68050</t>
  </si>
  <si>
    <r>
      <t xml:space="preserve">Ved manglende indefrysningsdata, dvs. </t>
    </r>
    <r>
      <rPr>
        <strike/>
        <sz val="11"/>
        <rFont val="Calibri"/>
        <family val="2"/>
        <scheme val="minor"/>
      </rPr>
      <t>EVS for indkomståret</t>
    </r>
    <r>
      <rPr>
        <sz val="11"/>
        <rFont val="Calibri"/>
        <family val="2"/>
        <scheme val="minor"/>
      </rPr>
      <t>, sammenligningsår eller EVS i sammenligningsåret, skal beregningen/borgeren skal opsættes et advis og indefrysningen sættes til ”NULL”, når første datamangel mødes i beregningssekvensen, med angivelse af følgende fejltekst. Det gælder både i forbindelse med oprettelsen og ved manuel indberetning.
o	AXXX1: [EVS</t>
    </r>
    <r>
      <rPr>
        <strike/>
        <sz val="11"/>
        <rFont val="Calibri"/>
        <family val="2"/>
        <scheme val="minor"/>
      </rPr>
      <t>,</t>
    </r>
    <r>
      <rPr>
        <sz val="11"/>
        <rFont val="Calibri"/>
        <family val="2"/>
        <scheme val="minor"/>
      </rPr>
      <t xml:space="preserve"> sammenligningsår eller EVS i sammenligningsår mangler.]</t>
    </r>
  </si>
  <si>
    <t>EVS sammenligningsår eller EVS i sammenligningsår mangler</t>
  </si>
  <si>
    <t>EVS aktuelt sammenligningsår eller EVS i sammenligningsår mangler</t>
  </si>
  <si>
    <t>FK1-E2.1-Forskud-Kontrol af RBEA-værdi fra SLUT X-2 ifm. oprettelse af Forskud X</t>
  </si>
  <si>
    <t>Hvis fremskriveren grundet manglende RBEA-udgangsværdier fra SLUT X-2 har været nødt til at fremskrive fra tidligere SLUT-år (fra SLUT X-3 eller tidligere), så er der fremskrevet gennem flere forskudsår (Forskud-RBEA indgangsværdi X-1, Forskud X-2, …), og distancen er derfor større end 1:
I tilfælde af distance&gt;1 vil en fremskrevet RBEA-værdi være behæftet med uforholdsmæssigt stor usikkerhed, og der skal automatisk rejses en advis til sagsbehandler med titlen ”Manglende RBEA fra SLUT X-2 ved oprettelse af Forskud 2026X”.</t>
  </si>
  <si>
    <t>Manglende RBEA fra SLUT X-2 ved oprettelse af Forskud X</t>
  </si>
  <si>
    <t>FK4-A1.1 – Skat Forskud – Udstilling af Felt 910</t>
  </si>
  <si>
    <t>Udenlandske betalt skat</t>
  </si>
  <si>
    <t>910 Nedslag Udenlandsk EVS, credit
Feltet skal du kun anvende for ejendomme, som er beliggende i udlandet.
I feltet indberetter du den betalte udenlandske ejendomsskat for ejerandelen af ejendommen, når der skal gives nedslag for betalt udenlandsk ejendomsskat.
Beløbet indberettes i hele kroner.
Felt 910 kan ikke overstige den beregnede EVS.</t>
  </si>
  <si>
    <t>Eksisterende felt med ny betydning</t>
  </si>
  <si>
    <t>FK4-A1/2/7.1 – Skat Forskud/Forskud/TastSelv Borger Forskud – Valg af indefrysning for udenlandske ejendomme</t>
  </si>
  <si>
    <t>ÆA60: Der skal oprettes en kontrol i Skat Forskud, der går på fejl, hvis SB sætter 651 = 1 (vælge indefrysning på borgers vegne) for en udenlandsk ejendom, hvis felt 816 = 1 (dvs. eksemptionsmetoden er gældende).</t>
  </si>
  <si>
    <t>Der kan ikke vælges indefrysning når felt 816 = 1 (exempt.)</t>
  </si>
  <si>
    <t>Der kan ikke vælges indefrysning når lempelseskoden er lig 1 (felt 816) idet hele EVS'en bliver nedsat i dette tilfælde.</t>
  </si>
  <si>
    <t>Manuel værdi i felt 406 må ikke slettes når der er valgt ægtefællesoverførsel</t>
  </si>
  <si>
    <t>Felt 406 må ikke slettes</t>
  </si>
  <si>
    <t>Manuel værdi i felt 406 'EVS i sammenligningsår' må ikke slettes, da der er valgt ægtefælleoverførsel i felt 637.</t>
  </si>
  <si>
    <t>Manuel værdi i felt 601 må ikke slettes når der er valgt ægtefællesoverførsel</t>
  </si>
  <si>
    <t>Felt 601 må ikke slettes</t>
  </si>
  <si>
    <t>Manuel værdi i felt 601 'EVS sammenligningsår' må ikke slettes, da der er valgt ægtefælleoverførsel i felt 637.</t>
  </si>
  <si>
    <t>Manuel værdi i felt 657 må ikke slettes når der er valgt ægtefællesoverførsel</t>
  </si>
  <si>
    <t>Felt 657 må ikke slettes</t>
  </si>
  <si>
    <t>Manuel værdi i felt 657 'GS-rabatforskelsbeløb' må ikke slettes, da der er valgt ægtefælleoverførsel i felt 637.</t>
  </si>
  <si>
    <t>ÆA82</t>
  </si>
  <si>
    <t>Der skal oprettes en kontrol, så SB gøres opmærksom på, at der ikke kan indtastes i felt 618, hvis indefrysning ikke er tilvalgt, fx med teksten: "Felt 618 kan kun anvendes, hvis indefrysning er tilvalgt"</t>
  </si>
  <si>
    <t>Felt 618 kan kun anvendes, hvis indefrysning er tilvalgt</t>
  </si>
  <si>
    <t>ÆA68</t>
  </si>
  <si>
    <t xml:space="preserve">Felt 816 må kun indberettes med '1' for ejendomme købt før 29-11-2007 og '2' hvis ejendommen er købt efter 28-11-2007 og felt 105 (landekode) er Frankrig (FR).    </t>
  </si>
  <si>
    <t xml:space="preserve">Felt 816 Lempelseskode ikke valid for landekode  </t>
  </si>
  <si>
    <t>Ejendomstype</t>
  </si>
  <si>
    <t xml:space="preserve">Der skal udvides med en ny kontrol der sikrer, at der ikke kan vælges/ændres til 2-fam. huse i felt 705 ejendomstype (dvs. værdierne 4 og 5 må ikke anvendes for udenlandske ejendomme). </t>
  </si>
  <si>
    <t>Felt 705 må ikke være 4 eller 5 for udenlandske ejendomme</t>
  </si>
  <si>
    <t>Landekode</t>
  </si>
  <si>
    <t>F1 og F2 skal fjernes og FR tilføjes</t>
  </si>
  <si>
    <t xml:space="preserve">Felt 105 må kun indberettes med 'FR' for Frankrig </t>
  </si>
  <si>
    <t>ÆA84</t>
  </si>
  <si>
    <t>Der skal oprettes en kontrol XXXX der skal resultere i en fejl hvis sagsbehandleren forsøger at indberette et årstal i felt 406 (EVS Aktuelt sammenligningså) som er større end det aktuelle indkomstår- den skal have teksten ”Der kan ikke indsættes et sammenligningsår, der ligger i et senere indkomstår”</t>
  </si>
  <si>
    <t>Sammenligningsår må ikke være senere end indkomstår</t>
  </si>
  <si>
    <t>Der kan ikke indsættes et sammenligningsår, der ligger i et senere indkomstår</t>
  </si>
  <si>
    <t>ÆA85</t>
  </si>
  <si>
    <t>Hvis X3 i EVS indefrysningsberegningen sættes til 0  skal der oprettes et advis med teksten "EVS i sammenligningsår minus EVS basisrabat bliver negativt. Er EVS sammenligningsår korrekt?"
Hvis parentesen der beregner  X3 dvs. ((Helårlig EVS i sammenligningsår før rabat og forholdsmæssige reduktioner*ejerandel i ejerforholdsperioden)-(Helårlig EVS basisrabat*rabatberretiget ejerandel i ejerforholdet)) bliver negativ skal den sættes til 0</t>
  </si>
  <si>
    <t>Vurdér sammenligningsår</t>
  </si>
  <si>
    <t xml:space="preserve"> EVS i sammenligningsår minus EVS basisrabat bliver negativt. Er EVS sammenligningsår korrekt?</t>
  </si>
  <si>
    <t xml:space="preserve">Hvis sagsbehandler forsøger at indberette i felt 601 og felt 406 er NULL på tabellen </t>
  </si>
  <si>
    <t>Sammenligningsår skal opsættes før felt 601 kan indberettes</t>
  </si>
  <si>
    <t>Der kan ikke indberettes i felt 601, når der ikke er en værdi for felt 406 sammenligningsår.</t>
  </si>
  <si>
    <t>Ny</t>
  </si>
  <si>
    <t>Når der er modtaget individ 132 fra SLUT med negativ ejerperiode (dvs. afståelse ligger før overtagelse):</t>
  </si>
  <si>
    <t>Kontrollér EVS-sammenligningsår - negativ ejerperiode modtaget</t>
  </si>
  <si>
    <t>SLUT har sendt negative ejerperioder dvs. hvor afståelsesdatoen ligger før overtagelsesdatoen. Kontroller om der er behov for at justere EVS-sammenligningsåret.</t>
  </si>
  <si>
    <t>ÆA96</t>
  </si>
  <si>
    <t>Når der er indberettet en værdi i felt 732 (overtagelsesdato) og EVS-sammenligningsåret er forskellig fra året i felt 732. Kontrollen gælder både et evt. indberettet felt 406 eller den gemte værdi  af felt 406 hvis den ikke indberettes sammen men felt 732.  Kontrollen gælder ikke når overtagelsesdatoen indberettes med en dato der ligger i det aktuelle indkomstår idet sammenligningsåret i det tilfælde sættes automatisk.</t>
  </si>
  <si>
    <t> Inddateret overtagelsesdato stemmer ikke med sammenligningsår</t>
  </si>
  <si>
    <t>Den inddaterede overtagelsesdato i felt 732 stemmer ikke med EVS-sammenligningsåret (felt 406). Kontroller om der er behov for at justere EVS-sammenligningsåret og tilhørende EVS i sammenligningsåret.</t>
  </si>
  <si>
    <t>618 Manuelt beregnet EVS-indefrysning
I feltet indberetter du en manunelt beregnet EVS-indefrysning.
Feltet kan kun indberettes, hvis der er tilvalgt indefrysning.
Feltet kan kun indberettes, hvis der foreligger en inddateret eller beregnet EVS (Er beregningskoden 4-6).
Værdien må ikke være lavere end bagatelgrænsen.
Værdien må ikke overstige den samlede EVS.
Værdien kan ikke være negativ.</t>
  </si>
  <si>
    <t>Rettet - tekster godkendt af Erool (Stine)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</si>
</sst>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font>
    <font>
      <sz val="11"/>
      <color rgb="FFFF0000"/>
      <name val="Calibri"/>
      <family val="2"/>
      <scheme val="minor"/>
    </font>
    <font>
      <strike/>
      <sz val="11"/>
      <color rgb="FFFF0000"/>
      <name val="Calibri"/>
      <family val="2"/>
      <scheme val="minor"/>
    </font>
    <font>
      <strike/>
      <sz val="11"/>
      <name val="Calibri"/>
      <family val="2"/>
      <scheme val="minor"/>
    </font>
    <font>
      <sz val="11"/>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xf numFmtId="0" fontId="1" fillId="0" borderId="0" xfId="0" applyFont="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center" vertical="top" wrapText="1"/>
    </xf>
    <xf numFmtId="0" fontId="1" fillId="0" borderId="0" xfId="0" applyFont="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center" vertical="top" wrapText="1"/>
    </xf>
    <xf numFmtId="0" fontId="2" fillId="0" borderId="2" xfId="0" applyFont="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center" vertical="top"/>
    </xf>
    <xf numFmtId="0" fontId="5" fillId="0" borderId="1" xfId="0" applyFont="1" applyBorder="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center"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2" xfId="0" applyFill="1" applyBorder="1" applyAlignment="1">
      <alignment horizontal="left" vertical="top" wrapText="1"/>
    </xf>
    <xf numFmtId="0" fontId="4" fillId="4" borderId="1"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38F89-F918-4BE7-9166-53DC693F11D4}">
  <sheetPr>
    <pageSetUpPr fitToPage="1"/>
  </sheetPr>
  <dimension ref="A1:Q37"/>
  <sheetViews>
    <sheetView tabSelected="1" topLeftCell="E1" zoomScale="70" zoomScaleNormal="70" workbookViewId="0">
      <pane ySplit="1" topLeftCell="A29" activePane="bottomLeft" state="frozen"/>
      <selection activeCell="D1" sqref="D1"/>
      <selection pane="bottomLeft" activeCell="I34" sqref="I34"/>
    </sheetView>
  </sheetViews>
  <sheetFormatPr defaultColWidth="9.140625" defaultRowHeight="15" x14ac:dyDescent="0.25"/>
  <cols>
    <col min="1" max="1" width="3.85546875" style="13" bestFit="1" customWidth="1"/>
    <col min="2" max="2" width="6" style="13" bestFit="1" customWidth="1"/>
    <col min="3" max="3" width="31.7109375" style="13" customWidth="1"/>
    <col min="4" max="4" width="15.42578125" style="13" customWidth="1"/>
    <col min="5" max="5" width="31.7109375" style="13" customWidth="1"/>
    <col min="6" max="6" width="25.85546875" style="18" customWidth="1"/>
    <col min="7" max="7" width="26.85546875" style="20" customWidth="1"/>
    <col min="8" max="8" width="10.7109375" style="21" customWidth="1"/>
    <col min="9" max="10" width="15.5703125" style="21" customWidth="1"/>
    <col min="11" max="11" width="12.140625" style="22" customWidth="1"/>
    <col min="12" max="12" width="12.140625" style="21" customWidth="1"/>
    <col min="13" max="13" width="47.85546875" style="21" customWidth="1"/>
    <col min="14" max="14" width="23.28515625" style="18" customWidth="1"/>
    <col min="15" max="15" width="14.5703125" style="18" customWidth="1"/>
    <col min="16" max="16" width="13.5703125" style="18" customWidth="1"/>
    <col min="17" max="17" width="84.42578125" style="18" customWidth="1"/>
    <col min="18" max="16384" width="9.140625" style="13"/>
  </cols>
  <sheetData>
    <row r="1" spans="1:17" s="1" customFormat="1" ht="89.25" customHeight="1" x14ac:dyDescent="0.25">
      <c r="A1" s="1" t="s">
        <v>0</v>
      </c>
      <c r="B1" s="2" t="s">
        <v>1</v>
      </c>
      <c r="C1" s="2" t="s">
        <v>2</v>
      </c>
      <c r="D1" s="2" t="s">
        <v>3</v>
      </c>
      <c r="E1" s="2" t="s">
        <v>4</v>
      </c>
      <c r="F1" s="3" t="s">
        <v>5</v>
      </c>
      <c r="G1" s="4" t="s">
        <v>6</v>
      </c>
      <c r="H1" s="5" t="s">
        <v>7</v>
      </c>
      <c r="I1" s="5" t="s">
        <v>8</v>
      </c>
      <c r="J1" s="4" t="s">
        <v>9</v>
      </c>
      <c r="K1" s="6" t="s">
        <v>10</v>
      </c>
      <c r="L1" s="4" t="s">
        <v>11</v>
      </c>
      <c r="M1" s="5" t="s">
        <v>12</v>
      </c>
      <c r="N1" s="7" t="s">
        <v>13</v>
      </c>
      <c r="O1" s="7" t="s">
        <v>14</v>
      </c>
      <c r="P1" s="7" t="s">
        <v>15</v>
      </c>
      <c r="Q1" s="7" t="s">
        <v>16</v>
      </c>
    </row>
    <row r="2" spans="1:17" ht="120" x14ac:dyDescent="0.25">
      <c r="A2" s="8">
        <v>1</v>
      </c>
      <c r="B2" s="8">
        <v>151</v>
      </c>
      <c r="C2" s="9" t="s">
        <v>17</v>
      </c>
      <c r="D2" s="8">
        <v>158</v>
      </c>
      <c r="E2" s="9" t="s">
        <v>17</v>
      </c>
      <c r="F2" s="9" t="s">
        <v>17</v>
      </c>
      <c r="G2" s="9" t="s">
        <v>18</v>
      </c>
      <c r="H2" s="12" t="s">
        <v>19</v>
      </c>
      <c r="I2" s="12">
        <v>5353</v>
      </c>
      <c r="J2" s="12" t="s">
        <v>20</v>
      </c>
      <c r="K2" s="11"/>
      <c r="L2" s="10" t="s">
        <v>21</v>
      </c>
      <c r="M2" s="12" t="s">
        <v>22</v>
      </c>
      <c r="N2" s="12" t="s">
        <v>24</v>
      </c>
      <c r="O2" s="9" t="s">
        <v>25</v>
      </c>
      <c r="P2" s="9">
        <f t="shared" ref="P2:P20" si="0">LEN(N2)</f>
        <v>25</v>
      </c>
      <c r="Q2" s="30" t="s">
        <v>26</v>
      </c>
    </row>
    <row r="3" spans="1:17" ht="150" x14ac:dyDescent="0.25">
      <c r="A3" s="8">
        <v>2</v>
      </c>
      <c r="B3" s="8">
        <v>150</v>
      </c>
      <c r="C3" s="9" t="s">
        <v>27</v>
      </c>
      <c r="D3" s="10">
        <v>219</v>
      </c>
      <c r="E3" s="9" t="s">
        <v>28</v>
      </c>
      <c r="F3" s="29" t="s">
        <v>29</v>
      </c>
      <c r="G3" s="9" t="s">
        <v>30</v>
      </c>
      <c r="H3" s="12" t="s">
        <v>31</v>
      </c>
      <c r="I3" s="12">
        <v>7605</v>
      </c>
      <c r="J3" s="12" t="s">
        <v>32</v>
      </c>
      <c r="K3" s="14" t="s">
        <v>23</v>
      </c>
      <c r="L3" s="10" t="s">
        <v>21</v>
      </c>
      <c r="M3" s="12" t="s">
        <v>33</v>
      </c>
      <c r="N3" s="9" t="s">
        <v>34</v>
      </c>
      <c r="O3" s="9" t="s">
        <v>25</v>
      </c>
      <c r="P3" s="9">
        <f t="shared" si="0"/>
        <v>24</v>
      </c>
      <c r="Q3" s="9" t="s">
        <v>35</v>
      </c>
    </row>
    <row r="4" spans="1:17" ht="90" x14ac:dyDescent="0.25">
      <c r="A4" s="8">
        <v>3</v>
      </c>
      <c r="B4" s="8">
        <v>150</v>
      </c>
      <c r="C4" s="9" t="s">
        <v>27</v>
      </c>
      <c r="D4" s="10">
        <v>219</v>
      </c>
      <c r="E4" s="9" t="s">
        <v>28</v>
      </c>
      <c r="F4" s="9" t="s">
        <v>36</v>
      </c>
      <c r="G4" s="9" t="s">
        <v>37</v>
      </c>
      <c r="H4" s="12" t="s">
        <v>19</v>
      </c>
      <c r="I4" s="12">
        <v>5401</v>
      </c>
      <c r="J4" s="10" t="s">
        <v>38</v>
      </c>
      <c r="K4" s="11"/>
      <c r="L4" s="10" t="s">
        <v>39</v>
      </c>
      <c r="M4" s="9" t="s">
        <v>40</v>
      </c>
      <c r="N4" s="9" t="s">
        <v>41</v>
      </c>
      <c r="O4" s="9" t="s">
        <v>25</v>
      </c>
      <c r="P4" s="9">
        <f t="shared" si="0"/>
        <v>54</v>
      </c>
      <c r="Q4" s="29" t="s">
        <v>42</v>
      </c>
    </row>
    <row r="5" spans="1:17" ht="285" x14ac:dyDescent="0.25">
      <c r="A5" s="8">
        <v>4</v>
      </c>
      <c r="B5" s="8">
        <v>150</v>
      </c>
      <c r="C5" s="9" t="s">
        <v>43</v>
      </c>
      <c r="D5" s="10">
        <v>224</v>
      </c>
      <c r="E5" s="8" t="s">
        <v>44</v>
      </c>
      <c r="F5" s="29" t="s">
        <v>45</v>
      </c>
      <c r="G5" s="9" t="s">
        <v>17</v>
      </c>
      <c r="H5" s="12" t="s">
        <v>19</v>
      </c>
      <c r="I5" s="12">
        <v>5403</v>
      </c>
      <c r="J5" s="12" t="s">
        <v>32</v>
      </c>
      <c r="K5" s="14"/>
      <c r="L5" s="10" t="s">
        <v>21</v>
      </c>
      <c r="M5" s="12" t="s">
        <v>46</v>
      </c>
      <c r="N5" s="12" t="s">
        <v>47</v>
      </c>
      <c r="O5" s="9" t="s">
        <v>25</v>
      </c>
      <c r="P5" s="9">
        <f t="shared" si="0"/>
        <v>51</v>
      </c>
      <c r="Q5" s="30" t="s">
        <v>48</v>
      </c>
    </row>
    <row r="6" spans="1:17" ht="45" x14ac:dyDescent="0.25">
      <c r="A6" s="8">
        <v>5</v>
      </c>
      <c r="B6" s="8">
        <v>150</v>
      </c>
      <c r="C6" s="9" t="s">
        <v>17</v>
      </c>
      <c r="D6" s="10">
        <v>224</v>
      </c>
      <c r="E6" s="8" t="s">
        <v>44</v>
      </c>
      <c r="F6" s="9" t="s">
        <v>36</v>
      </c>
      <c r="G6" s="9" t="s">
        <v>49</v>
      </c>
      <c r="H6" s="12" t="s">
        <v>19</v>
      </c>
      <c r="I6" s="12">
        <v>5405</v>
      </c>
      <c r="J6" s="12" t="s">
        <v>32</v>
      </c>
      <c r="K6" s="14"/>
      <c r="L6" s="12" t="s">
        <v>21</v>
      </c>
      <c r="M6" s="12" t="s">
        <v>50</v>
      </c>
      <c r="N6" s="9" t="s">
        <v>51</v>
      </c>
      <c r="O6" s="9" t="s">
        <v>25</v>
      </c>
      <c r="P6" s="9">
        <f t="shared" si="0"/>
        <v>38</v>
      </c>
      <c r="Q6" s="30" t="s">
        <v>52</v>
      </c>
    </row>
    <row r="7" spans="1:17" ht="270" x14ac:dyDescent="0.25">
      <c r="A7" s="8">
        <v>6</v>
      </c>
      <c r="B7" s="8">
        <v>155</v>
      </c>
      <c r="C7" s="9" t="s">
        <v>53</v>
      </c>
      <c r="D7" s="8">
        <v>406</v>
      </c>
      <c r="E7" s="8" t="s">
        <v>54</v>
      </c>
      <c r="F7" s="29" t="s">
        <v>55</v>
      </c>
      <c r="G7" s="9" t="s">
        <v>56</v>
      </c>
      <c r="H7" s="12" t="s">
        <v>19</v>
      </c>
      <c r="I7" s="12">
        <v>5354</v>
      </c>
      <c r="J7" s="12" t="s">
        <v>20</v>
      </c>
      <c r="K7" s="14"/>
      <c r="L7" s="12" t="s">
        <v>21</v>
      </c>
      <c r="M7" s="12" t="s">
        <v>57</v>
      </c>
      <c r="N7" s="9" t="s">
        <v>58</v>
      </c>
      <c r="O7" s="9" t="s">
        <v>25</v>
      </c>
      <c r="P7" s="9">
        <f t="shared" si="0"/>
        <v>61</v>
      </c>
      <c r="Q7" s="29" t="s">
        <v>58</v>
      </c>
    </row>
    <row r="8" spans="1:17" ht="90" x14ac:dyDescent="0.25">
      <c r="A8" s="8">
        <v>7</v>
      </c>
      <c r="B8" s="8">
        <v>155</v>
      </c>
      <c r="C8" s="9" t="s">
        <v>53</v>
      </c>
      <c r="D8" s="8">
        <v>406</v>
      </c>
      <c r="E8" s="8" t="s">
        <v>54</v>
      </c>
      <c r="F8" s="8" t="s">
        <v>36</v>
      </c>
      <c r="G8" s="9" t="s">
        <v>56</v>
      </c>
      <c r="H8" s="12" t="s">
        <v>19</v>
      </c>
      <c r="I8" s="12">
        <v>5355</v>
      </c>
      <c r="J8" s="12" t="s">
        <v>20</v>
      </c>
      <c r="K8" s="14"/>
      <c r="L8" s="12" t="s">
        <v>21</v>
      </c>
      <c r="M8" s="12" t="s">
        <v>59</v>
      </c>
      <c r="N8" s="9" t="s">
        <v>60</v>
      </c>
      <c r="O8" s="9" t="s">
        <v>25</v>
      </c>
      <c r="P8" s="9">
        <f t="shared" si="0"/>
        <v>52</v>
      </c>
      <c r="Q8" s="32" t="s">
        <v>61</v>
      </c>
    </row>
    <row r="9" spans="1:17" ht="180" x14ac:dyDescent="0.25">
      <c r="A9" s="8">
        <v>8</v>
      </c>
      <c r="B9" s="8">
        <v>155</v>
      </c>
      <c r="C9" s="9" t="s">
        <v>53</v>
      </c>
      <c r="D9" s="8">
        <v>601</v>
      </c>
      <c r="E9" s="8" t="s">
        <v>62</v>
      </c>
      <c r="F9" s="29" t="s">
        <v>63</v>
      </c>
      <c r="G9" s="9" t="s">
        <v>17</v>
      </c>
      <c r="H9" s="12" t="s">
        <v>31</v>
      </c>
      <c r="I9" s="12">
        <v>7605</v>
      </c>
      <c r="J9" s="12" t="s">
        <v>20</v>
      </c>
      <c r="K9" s="14" t="s">
        <v>23</v>
      </c>
      <c r="L9" s="10" t="s">
        <v>21</v>
      </c>
      <c r="M9" s="12" t="s">
        <v>33</v>
      </c>
      <c r="N9" s="9" t="s">
        <v>64</v>
      </c>
      <c r="O9" s="9" t="s">
        <v>25</v>
      </c>
      <c r="P9" s="9">
        <f t="shared" si="0"/>
        <v>24</v>
      </c>
      <c r="Q9" s="9" t="s">
        <v>35</v>
      </c>
    </row>
    <row r="10" spans="1:17" ht="390" x14ac:dyDescent="0.25">
      <c r="A10" s="8">
        <v>9</v>
      </c>
      <c r="B10" s="8">
        <v>155</v>
      </c>
      <c r="C10" s="9" t="s">
        <v>65</v>
      </c>
      <c r="D10" s="8">
        <v>618</v>
      </c>
      <c r="E10" s="9" t="s">
        <v>66</v>
      </c>
      <c r="F10" s="27" t="s">
        <v>158</v>
      </c>
      <c r="G10" s="9" t="s">
        <v>65</v>
      </c>
      <c r="H10" s="12" t="s">
        <v>159</v>
      </c>
      <c r="I10" s="12">
        <v>5356</v>
      </c>
      <c r="J10" s="10" t="s">
        <v>20</v>
      </c>
      <c r="K10" s="14"/>
      <c r="L10" s="12" t="s">
        <v>21</v>
      </c>
      <c r="M10" s="12" t="s">
        <v>67</v>
      </c>
      <c r="N10" s="9" t="s">
        <v>68</v>
      </c>
      <c r="O10" s="9" t="s">
        <v>25</v>
      </c>
      <c r="P10" s="9">
        <f t="shared" si="0"/>
        <v>48</v>
      </c>
      <c r="Q10" s="26" t="s">
        <v>69</v>
      </c>
    </row>
    <row r="11" spans="1:17" ht="75" x14ac:dyDescent="0.25">
      <c r="A11" s="8">
        <v>10</v>
      </c>
      <c r="B11" s="8">
        <v>155</v>
      </c>
      <c r="C11" s="9" t="s">
        <v>65</v>
      </c>
      <c r="D11" s="8">
        <v>618</v>
      </c>
      <c r="E11" s="9" t="s">
        <v>66</v>
      </c>
      <c r="F11" s="9" t="s">
        <v>36</v>
      </c>
      <c r="G11" s="9" t="s">
        <v>65</v>
      </c>
      <c r="H11" s="12" t="s">
        <v>19</v>
      </c>
      <c r="I11" s="12">
        <v>5357</v>
      </c>
      <c r="J11" s="10" t="s">
        <v>20</v>
      </c>
      <c r="K11" s="14"/>
      <c r="L11" s="12" t="s">
        <v>21</v>
      </c>
      <c r="M11" s="12" t="s">
        <v>70</v>
      </c>
      <c r="N11" s="9" t="s">
        <v>71</v>
      </c>
      <c r="O11" s="9" t="s">
        <v>25</v>
      </c>
      <c r="P11" s="9">
        <f t="shared" si="0"/>
        <v>44</v>
      </c>
      <c r="Q11" s="29" t="s">
        <v>71</v>
      </c>
    </row>
    <row r="12" spans="1:17" ht="75" x14ac:dyDescent="0.25">
      <c r="A12" s="8">
        <v>11</v>
      </c>
      <c r="B12" s="8">
        <v>155</v>
      </c>
      <c r="C12" s="9" t="s">
        <v>65</v>
      </c>
      <c r="D12" s="8">
        <v>618</v>
      </c>
      <c r="E12" s="9" t="s">
        <v>66</v>
      </c>
      <c r="F12" s="9" t="s">
        <v>36</v>
      </c>
      <c r="G12" s="9" t="s">
        <v>65</v>
      </c>
      <c r="H12" s="12" t="s">
        <v>19</v>
      </c>
      <c r="I12" s="12">
        <v>5358</v>
      </c>
      <c r="J12" s="10" t="s">
        <v>20</v>
      </c>
      <c r="K12" s="14"/>
      <c r="L12" s="12" t="s">
        <v>21</v>
      </c>
      <c r="M12" s="12" t="s">
        <v>72</v>
      </c>
      <c r="N12" s="9" t="s">
        <v>73</v>
      </c>
      <c r="O12" s="9" t="s">
        <v>25</v>
      </c>
      <c r="P12" s="9">
        <f t="shared" si="0"/>
        <v>42</v>
      </c>
      <c r="Q12" s="29" t="s">
        <v>73</v>
      </c>
    </row>
    <row r="13" spans="1:17" ht="150" x14ac:dyDescent="0.25">
      <c r="A13" s="8">
        <v>12</v>
      </c>
      <c r="B13" s="8">
        <v>155</v>
      </c>
      <c r="C13" s="9" t="s">
        <v>65</v>
      </c>
      <c r="D13" s="8">
        <v>618</v>
      </c>
      <c r="E13" s="9" t="s">
        <v>66</v>
      </c>
      <c r="F13" s="9" t="s">
        <v>36</v>
      </c>
      <c r="G13" s="9"/>
      <c r="H13" s="12" t="s">
        <v>10</v>
      </c>
      <c r="I13" s="12">
        <v>7605</v>
      </c>
      <c r="J13" s="10" t="s">
        <v>20</v>
      </c>
      <c r="K13" s="14"/>
      <c r="L13" s="12" t="s">
        <v>21</v>
      </c>
      <c r="M13" s="12" t="s">
        <v>33</v>
      </c>
      <c r="N13" s="9" t="s">
        <v>74</v>
      </c>
      <c r="O13" s="9" t="s">
        <v>25</v>
      </c>
      <c r="P13" s="9">
        <f t="shared" si="0"/>
        <v>24</v>
      </c>
      <c r="Q13" s="9" t="s">
        <v>35</v>
      </c>
    </row>
    <row r="14" spans="1:17" ht="210" x14ac:dyDescent="0.25">
      <c r="A14" s="8">
        <v>13</v>
      </c>
      <c r="B14" s="8">
        <v>155</v>
      </c>
      <c r="C14" s="9" t="s">
        <v>75</v>
      </c>
      <c r="D14" s="8">
        <v>637</v>
      </c>
      <c r="E14" s="9" t="s">
        <v>76</v>
      </c>
      <c r="F14" s="29" t="s">
        <v>77</v>
      </c>
      <c r="G14" s="9" t="s">
        <v>75</v>
      </c>
      <c r="H14" s="12" t="s">
        <v>19</v>
      </c>
      <c r="I14" s="10">
        <v>5359</v>
      </c>
      <c r="J14" s="10" t="s">
        <v>20</v>
      </c>
      <c r="K14" s="11"/>
      <c r="L14" s="10" t="s">
        <v>21</v>
      </c>
      <c r="M14" s="12" t="s">
        <v>78</v>
      </c>
      <c r="N14" s="9" t="s">
        <v>79</v>
      </c>
      <c r="O14" s="9" t="s">
        <v>25</v>
      </c>
      <c r="P14" s="9">
        <f t="shared" si="0"/>
        <v>33</v>
      </c>
      <c r="Q14" s="30" t="s">
        <v>78</v>
      </c>
    </row>
    <row r="15" spans="1:17" s="24" customFormat="1" ht="155.25" customHeight="1" x14ac:dyDescent="0.25">
      <c r="A15" s="10">
        <v>14</v>
      </c>
      <c r="B15" s="10">
        <v>155</v>
      </c>
      <c r="C15" s="12" t="s">
        <v>53</v>
      </c>
      <c r="D15" s="8">
        <v>651</v>
      </c>
      <c r="E15" s="12" t="s">
        <v>80</v>
      </c>
      <c r="F15" s="30" t="s">
        <v>81</v>
      </c>
      <c r="G15" s="23"/>
      <c r="H15" s="33" t="s">
        <v>82</v>
      </c>
      <c r="I15" s="34">
        <v>5360</v>
      </c>
      <c r="J15" s="15" t="s">
        <v>83</v>
      </c>
      <c r="K15" s="25"/>
      <c r="L15" s="34" t="s">
        <v>21</v>
      </c>
      <c r="M15" s="34" t="s">
        <v>84</v>
      </c>
      <c r="N15" s="34" t="s">
        <v>85</v>
      </c>
      <c r="O15" s="34"/>
      <c r="P15" s="34">
        <f t="shared" si="0"/>
        <v>35</v>
      </c>
      <c r="Q15" s="34" t="s">
        <v>86</v>
      </c>
    </row>
    <row r="16" spans="1:17" ht="108.75" customHeight="1" x14ac:dyDescent="0.25">
      <c r="A16" s="8">
        <v>15</v>
      </c>
      <c r="B16" s="16">
        <v>155</v>
      </c>
      <c r="C16" s="9" t="s">
        <v>53</v>
      </c>
      <c r="D16" s="16">
        <v>657</v>
      </c>
      <c r="E16" s="16" t="s">
        <v>87</v>
      </c>
      <c r="F16" s="31" t="s">
        <v>88</v>
      </c>
      <c r="G16" s="17" t="s">
        <v>56</v>
      </c>
      <c r="H16" s="12" t="s">
        <v>19</v>
      </c>
      <c r="I16" s="15">
        <v>5407</v>
      </c>
      <c r="J16" s="15" t="s">
        <v>32</v>
      </c>
      <c r="K16" s="19"/>
      <c r="L16" s="15" t="s">
        <v>21</v>
      </c>
      <c r="M16" s="15" t="s">
        <v>89</v>
      </c>
      <c r="N16" s="9" t="s">
        <v>90</v>
      </c>
      <c r="O16" s="17" t="s">
        <v>25</v>
      </c>
      <c r="P16" s="17">
        <f t="shared" si="0"/>
        <v>62</v>
      </c>
      <c r="Q16" s="29" t="s">
        <v>90</v>
      </c>
    </row>
    <row r="17" spans="1:17" ht="150" x14ac:dyDescent="0.25">
      <c r="A17" s="8">
        <v>16</v>
      </c>
      <c r="B17" s="8">
        <v>151</v>
      </c>
      <c r="C17" s="9" t="s">
        <v>91</v>
      </c>
      <c r="D17" s="8">
        <v>682</v>
      </c>
      <c r="E17" s="8" t="s">
        <v>92</v>
      </c>
      <c r="F17" s="29" t="s">
        <v>93</v>
      </c>
      <c r="G17" s="9" t="s">
        <v>94</v>
      </c>
      <c r="H17" s="12" t="s">
        <v>19</v>
      </c>
      <c r="I17" s="12">
        <v>5347</v>
      </c>
      <c r="J17" s="10" t="s">
        <v>38</v>
      </c>
      <c r="K17" s="11"/>
      <c r="L17" s="10" t="s">
        <v>39</v>
      </c>
      <c r="M17" s="9" t="s">
        <v>95</v>
      </c>
      <c r="N17" s="9" t="s">
        <v>96</v>
      </c>
      <c r="O17" s="9" t="s">
        <v>25</v>
      </c>
      <c r="P17" s="9">
        <f t="shared" si="0"/>
        <v>54</v>
      </c>
      <c r="Q17" s="29" t="s">
        <v>97</v>
      </c>
    </row>
    <row r="18" spans="1:17" ht="150" x14ac:dyDescent="0.25">
      <c r="A18" s="8">
        <v>17</v>
      </c>
      <c r="B18" s="8">
        <v>151</v>
      </c>
      <c r="C18" s="9" t="s">
        <v>91</v>
      </c>
      <c r="D18" s="8">
        <v>682</v>
      </c>
      <c r="E18" s="9" t="s">
        <v>98</v>
      </c>
      <c r="F18" s="8" t="s">
        <v>36</v>
      </c>
      <c r="G18" s="9" t="s">
        <v>99</v>
      </c>
      <c r="H18" s="12" t="s">
        <v>31</v>
      </c>
      <c r="I18" s="12">
        <v>7605</v>
      </c>
      <c r="J18" s="12" t="s">
        <v>20</v>
      </c>
      <c r="K18" s="14" t="s">
        <v>23</v>
      </c>
      <c r="L18" s="10" t="s">
        <v>21</v>
      </c>
      <c r="M18" s="12" t="s">
        <v>33</v>
      </c>
      <c r="N18" s="9" t="s">
        <v>100</v>
      </c>
      <c r="O18" s="9" t="s">
        <v>25</v>
      </c>
      <c r="P18" s="9">
        <f t="shared" si="0"/>
        <v>24</v>
      </c>
      <c r="Q18" s="9" t="s">
        <v>35</v>
      </c>
    </row>
    <row r="19" spans="1:17" ht="150" x14ac:dyDescent="0.25">
      <c r="A19" s="8">
        <v>18</v>
      </c>
      <c r="B19" s="8">
        <v>155</v>
      </c>
      <c r="C19" s="9" t="s">
        <v>17</v>
      </c>
      <c r="D19" s="9" t="s">
        <v>101</v>
      </c>
      <c r="E19" s="8" t="s">
        <v>17</v>
      </c>
      <c r="F19" s="9" t="s">
        <v>17</v>
      </c>
      <c r="G19" s="9" t="s">
        <v>102</v>
      </c>
      <c r="H19" s="12" t="s">
        <v>19</v>
      </c>
      <c r="I19" s="12">
        <v>5346</v>
      </c>
      <c r="J19" s="12" t="s">
        <v>103</v>
      </c>
      <c r="K19" s="14"/>
      <c r="L19" s="12" t="s">
        <v>39</v>
      </c>
      <c r="M19" s="12" t="s">
        <v>104</v>
      </c>
      <c r="N19" s="9" t="s">
        <v>105</v>
      </c>
      <c r="O19" s="9" t="s">
        <v>25</v>
      </c>
      <c r="P19" s="9">
        <f t="shared" si="0"/>
        <v>57</v>
      </c>
      <c r="Q19" s="29" t="s">
        <v>106</v>
      </c>
    </row>
    <row r="20" spans="1:17" ht="165" x14ac:dyDescent="0.25">
      <c r="A20" s="8">
        <v>19</v>
      </c>
      <c r="B20" s="8">
        <v>152</v>
      </c>
      <c r="C20" s="9" t="s">
        <v>17</v>
      </c>
      <c r="D20" s="8" t="s">
        <v>17</v>
      </c>
      <c r="E20" s="8" t="s">
        <v>17</v>
      </c>
      <c r="F20" s="9"/>
      <c r="G20" s="9" t="s">
        <v>107</v>
      </c>
      <c r="H20" s="12" t="s">
        <v>19</v>
      </c>
      <c r="I20" s="12">
        <v>5348</v>
      </c>
      <c r="J20" s="12" t="s">
        <v>103</v>
      </c>
      <c r="K20" s="11"/>
      <c r="L20" s="10" t="s">
        <v>39</v>
      </c>
      <c r="M20" s="12" t="s">
        <v>108</v>
      </c>
      <c r="N20" s="9" t="s">
        <v>109</v>
      </c>
      <c r="O20" s="9" t="s">
        <v>25</v>
      </c>
      <c r="P20" s="9">
        <f t="shared" si="0"/>
        <v>55</v>
      </c>
      <c r="Q20" s="29" t="s">
        <v>109</v>
      </c>
    </row>
    <row r="21" spans="1:17" ht="333.75" customHeight="1" x14ac:dyDescent="0.25">
      <c r="A21" s="8">
        <v>20</v>
      </c>
      <c r="B21" s="8">
        <v>151</v>
      </c>
      <c r="C21" s="9" t="s">
        <v>110</v>
      </c>
      <c r="D21" s="8">
        <v>910</v>
      </c>
      <c r="E21" s="9" t="s">
        <v>111</v>
      </c>
      <c r="F21" s="29" t="s">
        <v>112</v>
      </c>
      <c r="G21" s="9" t="s">
        <v>17</v>
      </c>
      <c r="H21" s="12" t="s">
        <v>113</v>
      </c>
      <c r="I21" s="12"/>
      <c r="J21" s="12"/>
      <c r="K21" s="14"/>
      <c r="L21" s="10"/>
      <c r="M21" s="12"/>
      <c r="N21" s="9"/>
      <c r="O21" s="9"/>
      <c r="P21" s="9"/>
      <c r="Q21" s="9"/>
    </row>
    <row r="22" spans="1:17" ht="75" x14ac:dyDescent="0.25">
      <c r="A22" s="8">
        <v>21</v>
      </c>
      <c r="B22" s="8">
        <v>151</v>
      </c>
      <c r="C22" s="9" t="s">
        <v>17</v>
      </c>
      <c r="D22" s="8">
        <v>651</v>
      </c>
      <c r="E22" s="9" t="s">
        <v>80</v>
      </c>
      <c r="F22" s="9" t="s">
        <v>36</v>
      </c>
      <c r="G22" s="9" t="s">
        <v>114</v>
      </c>
      <c r="H22" s="12" t="s">
        <v>19</v>
      </c>
      <c r="I22" s="12">
        <v>5349</v>
      </c>
      <c r="J22" s="12" t="s">
        <v>20</v>
      </c>
      <c r="K22" s="14"/>
      <c r="L22" s="10" t="s">
        <v>21</v>
      </c>
      <c r="M22" s="12" t="s">
        <v>115</v>
      </c>
      <c r="N22" s="9" t="s">
        <v>116</v>
      </c>
      <c r="O22" s="9" t="s">
        <v>25</v>
      </c>
      <c r="P22" s="9">
        <f t="shared" ref="P22:P24" si="1">LEN(N22)</f>
        <v>59</v>
      </c>
      <c r="Q22" s="29" t="s">
        <v>117</v>
      </c>
    </row>
    <row r="23" spans="1:17" ht="45" x14ac:dyDescent="0.25">
      <c r="A23" s="8">
        <v>22</v>
      </c>
      <c r="B23" s="8">
        <v>155</v>
      </c>
      <c r="C23" s="9" t="s">
        <v>53</v>
      </c>
      <c r="D23" s="8">
        <v>406</v>
      </c>
      <c r="E23" s="8" t="s">
        <v>54</v>
      </c>
      <c r="F23" s="8" t="s">
        <v>36</v>
      </c>
      <c r="G23" s="9" t="s">
        <v>17</v>
      </c>
      <c r="H23" s="12" t="s">
        <v>19</v>
      </c>
      <c r="I23" s="12">
        <v>5332</v>
      </c>
      <c r="J23" s="12" t="s">
        <v>20</v>
      </c>
      <c r="K23" s="14"/>
      <c r="L23" s="12" t="s">
        <v>21</v>
      </c>
      <c r="M23" s="12" t="s">
        <v>118</v>
      </c>
      <c r="N23" s="9" t="s">
        <v>119</v>
      </c>
      <c r="O23" s="9" t="s">
        <v>25</v>
      </c>
      <c r="P23" s="9">
        <f t="shared" si="1"/>
        <v>24</v>
      </c>
      <c r="Q23" s="32" t="s">
        <v>120</v>
      </c>
    </row>
    <row r="24" spans="1:17" ht="45" x14ac:dyDescent="0.25">
      <c r="A24" s="8">
        <v>23</v>
      </c>
      <c r="B24" s="8">
        <v>155</v>
      </c>
      <c r="C24" s="9" t="s">
        <v>53</v>
      </c>
      <c r="D24" s="8">
        <v>601</v>
      </c>
      <c r="E24" s="8" t="s">
        <v>62</v>
      </c>
      <c r="F24" s="8" t="s">
        <v>36</v>
      </c>
      <c r="G24" s="9" t="s">
        <v>17</v>
      </c>
      <c r="H24" s="12" t="s">
        <v>19</v>
      </c>
      <c r="I24" s="12">
        <v>5334</v>
      </c>
      <c r="J24" s="12" t="s">
        <v>20</v>
      </c>
      <c r="K24" s="14"/>
      <c r="L24" s="10" t="s">
        <v>21</v>
      </c>
      <c r="M24" s="12" t="s">
        <v>121</v>
      </c>
      <c r="N24" s="9" t="s">
        <v>122</v>
      </c>
      <c r="O24" s="9" t="s">
        <v>25</v>
      </c>
      <c r="P24" s="9">
        <f t="shared" si="1"/>
        <v>24</v>
      </c>
      <c r="Q24" s="32" t="s">
        <v>123</v>
      </c>
    </row>
    <row r="25" spans="1:17" ht="108.75" customHeight="1" x14ac:dyDescent="0.25">
      <c r="A25" s="8">
        <v>24</v>
      </c>
      <c r="B25" s="8">
        <v>155</v>
      </c>
      <c r="C25" s="9" t="s">
        <v>53</v>
      </c>
      <c r="D25" s="8">
        <v>657</v>
      </c>
      <c r="E25" s="8" t="s">
        <v>87</v>
      </c>
      <c r="F25" s="8" t="s">
        <v>36</v>
      </c>
      <c r="G25" s="9" t="s">
        <v>17</v>
      </c>
      <c r="H25" s="12" t="s">
        <v>19</v>
      </c>
      <c r="I25" s="12">
        <v>5422</v>
      </c>
      <c r="J25" s="12" t="s">
        <v>20</v>
      </c>
      <c r="K25" s="14"/>
      <c r="L25" s="12" t="s">
        <v>21</v>
      </c>
      <c r="M25" s="12" t="s">
        <v>124</v>
      </c>
      <c r="N25" s="9" t="s">
        <v>125</v>
      </c>
      <c r="O25" s="9" t="s">
        <v>25</v>
      </c>
      <c r="P25" s="9">
        <f t="shared" ref="P25" si="2">LEN(N25)</f>
        <v>24</v>
      </c>
      <c r="Q25" s="32" t="s">
        <v>126</v>
      </c>
    </row>
    <row r="26" spans="1:17" ht="108.75" customHeight="1" x14ac:dyDescent="0.25">
      <c r="A26" s="8">
        <v>25</v>
      </c>
      <c r="B26" s="8">
        <v>155</v>
      </c>
      <c r="C26" s="9" t="s">
        <v>65</v>
      </c>
      <c r="D26" s="8">
        <v>618</v>
      </c>
      <c r="E26" s="9" t="s">
        <v>66</v>
      </c>
      <c r="F26" s="9" t="s">
        <v>36</v>
      </c>
      <c r="G26" s="9" t="s">
        <v>127</v>
      </c>
      <c r="H26" s="12" t="s">
        <v>19</v>
      </c>
      <c r="I26" s="12">
        <v>5362</v>
      </c>
      <c r="J26" s="12" t="s">
        <v>20</v>
      </c>
      <c r="K26" s="14"/>
      <c r="L26" s="12" t="s">
        <v>21</v>
      </c>
      <c r="M26" s="12" t="s">
        <v>128</v>
      </c>
      <c r="N26" s="9" t="s">
        <v>129</v>
      </c>
      <c r="O26" s="3" t="s">
        <v>25</v>
      </c>
      <c r="P26" s="9">
        <f t="shared" ref="P26:P34" si="3">LEN(N26)</f>
        <v>56</v>
      </c>
      <c r="Q26" s="32" t="s">
        <v>129</v>
      </c>
    </row>
    <row r="27" spans="1:17" ht="108.75" customHeight="1" x14ac:dyDescent="0.25">
      <c r="A27" s="8">
        <v>26</v>
      </c>
      <c r="B27" s="8"/>
      <c r="C27" s="9"/>
      <c r="D27" s="8">
        <v>618</v>
      </c>
      <c r="E27" s="9" t="s">
        <v>66</v>
      </c>
      <c r="F27" s="9" t="s">
        <v>36</v>
      </c>
      <c r="G27" s="9" t="s">
        <v>130</v>
      </c>
      <c r="H27" s="12" t="s">
        <v>19</v>
      </c>
      <c r="I27" s="12">
        <v>5338</v>
      </c>
      <c r="J27" s="12"/>
      <c r="K27" s="14"/>
      <c r="L27" s="12" t="s">
        <v>21</v>
      </c>
      <c r="M27" s="12" t="s">
        <v>131</v>
      </c>
      <c r="N27" s="9" t="s">
        <v>132</v>
      </c>
      <c r="O27" s="9" t="s">
        <v>25</v>
      </c>
      <c r="P27" s="9">
        <f t="shared" si="3"/>
        <v>49</v>
      </c>
      <c r="Q27" s="29" t="s">
        <v>132</v>
      </c>
    </row>
    <row r="28" spans="1:17" ht="108.75" customHeight="1" x14ac:dyDescent="0.25">
      <c r="A28" s="8">
        <v>27</v>
      </c>
      <c r="B28" s="8"/>
      <c r="C28" s="9"/>
      <c r="D28" s="8">
        <v>705</v>
      </c>
      <c r="E28" s="9" t="s">
        <v>133</v>
      </c>
      <c r="F28" s="9" t="s">
        <v>17</v>
      </c>
      <c r="G28" s="9" t="s">
        <v>130</v>
      </c>
      <c r="H28" s="12" t="s">
        <v>19</v>
      </c>
      <c r="I28" s="12">
        <v>5328</v>
      </c>
      <c r="J28" s="12"/>
      <c r="K28" s="14"/>
      <c r="L28" s="12" t="s">
        <v>21</v>
      </c>
      <c r="M28" s="12" t="s">
        <v>134</v>
      </c>
      <c r="N28" s="9" t="s">
        <v>135</v>
      </c>
      <c r="O28" s="9" t="s">
        <v>25</v>
      </c>
      <c r="P28" s="9">
        <f t="shared" si="3"/>
        <v>57</v>
      </c>
      <c r="Q28" s="29" t="s">
        <v>135</v>
      </c>
    </row>
    <row r="29" spans="1:17" ht="108.75" customHeight="1" x14ac:dyDescent="0.25">
      <c r="A29" s="8">
        <v>28</v>
      </c>
      <c r="B29" s="8"/>
      <c r="C29" s="9"/>
      <c r="D29" s="8">
        <v>105</v>
      </c>
      <c r="E29" s="9" t="s">
        <v>136</v>
      </c>
      <c r="F29" s="28" t="s">
        <v>137</v>
      </c>
      <c r="G29" s="9" t="s">
        <v>130</v>
      </c>
      <c r="H29" s="12" t="s">
        <v>19</v>
      </c>
      <c r="I29" s="12">
        <v>5329</v>
      </c>
      <c r="J29" s="12"/>
      <c r="K29" s="14"/>
      <c r="L29" s="12" t="s">
        <v>21</v>
      </c>
      <c r="M29" s="12" t="s">
        <v>138</v>
      </c>
      <c r="N29" s="12" t="s">
        <v>138</v>
      </c>
      <c r="O29" s="9" t="s">
        <v>25</v>
      </c>
      <c r="P29" s="9">
        <f t="shared" si="3"/>
        <v>50</v>
      </c>
      <c r="Q29" s="30" t="s">
        <v>138</v>
      </c>
    </row>
    <row r="30" spans="1:17" ht="105" x14ac:dyDescent="0.25">
      <c r="A30" s="8">
        <v>29</v>
      </c>
      <c r="B30" s="8"/>
      <c r="C30" s="8"/>
      <c r="D30" s="8">
        <v>406</v>
      </c>
      <c r="E30" s="8" t="s">
        <v>54</v>
      </c>
      <c r="F30" s="9" t="s">
        <v>36</v>
      </c>
      <c r="G30" s="12" t="s">
        <v>139</v>
      </c>
      <c r="H30" s="12" t="s">
        <v>19</v>
      </c>
      <c r="I30" s="10">
        <v>5331</v>
      </c>
      <c r="J30" s="10"/>
      <c r="K30" s="11"/>
      <c r="L30" s="10" t="s">
        <v>21</v>
      </c>
      <c r="M30" s="12" t="s">
        <v>140</v>
      </c>
      <c r="N30" s="9" t="s">
        <v>141</v>
      </c>
      <c r="O30" s="9" t="s">
        <v>25</v>
      </c>
      <c r="P30" s="9">
        <f t="shared" si="3"/>
        <v>51</v>
      </c>
      <c r="Q30" s="29" t="s">
        <v>142</v>
      </c>
    </row>
    <row r="31" spans="1:17" ht="165" x14ac:dyDescent="0.25">
      <c r="A31" s="8">
        <v>30</v>
      </c>
      <c r="B31" s="8"/>
      <c r="C31" s="8"/>
      <c r="D31" s="8">
        <v>601</v>
      </c>
      <c r="E31" s="8" t="s">
        <v>62</v>
      </c>
      <c r="F31" s="9" t="s">
        <v>36</v>
      </c>
      <c r="G31" s="12" t="s">
        <v>143</v>
      </c>
      <c r="H31" s="12" t="s">
        <v>19</v>
      </c>
      <c r="I31" s="10">
        <v>5333</v>
      </c>
      <c r="J31" s="10"/>
      <c r="K31" s="11"/>
      <c r="L31" s="10" t="s">
        <v>39</v>
      </c>
      <c r="M31" s="12" t="s">
        <v>144</v>
      </c>
      <c r="N31" s="9" t="s">
        <v>145</v>
      </c>
      <c r="O31" s="9" t="s">
        <v>25</v>
      </c>
      <c r="P31" s="9">
        <f t="shared" ref="P31:P33" si="4">LEN(N31)</f>
        <v>23</v>
      </c>
      <c r="Q31" s="29" t="s">
        <v>146</v>
      </c>
    </row>
    <row r="32" spans="1:17" ht="45" x14ac:dyDescent="0.25">
      <c r="A32" s="8">
        <v>31</v>
      </c>
      <c r="B32" s="8"/>
      <c r="C32" s="8"/>
      <c r="D32" s="8">
        <v>601</v>
      </c>
      <c r="E32" s="8" t="s">
        <v>62</v>
      </c>
      <c r="F32" s="9" t="s">
        <v>36</v>
      </c>
      <c r="G32" s="12" t="s">
        <v>17</v>
      </c>
      <c r="H32" s="12" t="s">
        <v>19</v>
      </c>
      <c r="I32" s="10">
        <v>5364</v>
      </c>
      <c r="J32" s="10"/>
      <c r="K32" s="11"/>
      <c r="L32" s="10" t="s">
        <v>21</v>
      </c>
      <c r="M32" s="12" t="s">
        <v>147</v>
      </c>
      <c r="N32" s="9" t="s">
        <v>148</v>
      </c>
      <c r="O32" s="9" t="s">
        <v>25</v>
      </c>
      <c r="P32" s="9">
        <f t="shared" si="4"/>
        <v>59</v>
      </c>
      <c r="Q32" s="29" t="s">
        <v>149</v>
      </c>
    </row>
    <row r="33" spans="1:17" ht="60" x14ac:dyDescent="0.25">
      <c r="A33" s="35">
        <v>32</v>
      </c>
      <c r="B33" s="35"/>
      <c r="C33" s="35"/>
      <c r="D33" s="35" t="s">
        <v>17</v>
      </c>
      <c r="E33" s="35" t="s">
        <v>17</v>
      </c>
      <c r="F33" s="26" t="s">
        <v>36</v>
      </c>
      <c r="G33" s="27" t="s">
        <v>17</v>
      </c>
      <c r="H33" s="36" t="s">
        <v>150</v>
      </c>
      <c r="I33" s="36">
        <v>5366</v>
      </c>
      <c r="J33" s="36"/>
      <c r="K33" s="37"/>
      <c r="L33" s="36" t="s">
        <v>21</v>
      </c>
      <c r="M33" s="27" t="s">
        <v>151</v>
      </c>
      <c r="N33" s="26" t="s">
        <v>152</v>
      </c>
      <c r="O33" s="26" t="s">
        <v>25</v>
      </c>
      <c r="P33" s="26">
        <f t="shared" si="4"/>
        <v>62</v>
      </c>
      <c r="Q33" s="26" t="s">
        <v>153</v>
      </c>
    </row>
    <row r="34" spans="1:17" ht="150" x14ac:dyDescent="0.25">
      <c r="A34" s="35">
        <v>33</v>
      </c>
      <c r="B34" s="35"/>
      <c r="C34" s="35"/>
      <c r="D34" s="35" t="s">
        <v>17</v>
      </c>
      <c r="E34" s="35" t="s">
        <v>17</v>
      </c>
      <c r="F34" s="26" t="s">
        <v>36</v>
      </c>
      <c r="G34" s="27" t="s">
        <v>154</v>
      </c>
      <c r="H34" s="36" t="s">
        <v>150</v>
      </c>
      <c r="I34" s="36">
        <v>5337</v>
      </c>
      <c r="J34" s="36"/>
      <c r="K34" s="37"/>
      <c r="L34" s="36" t="s">
        <v>39</v>
      </c>
      <c r="M34" s="27" t="s">
        <v>155</v>
      </c>
      <c r="N34" s="26" t="s">
        <v>156</v>
      </c>
      <c r="O34" s="26" t="s">
        <v>25</v>
      </c>
      <c r="P34" s="26">
        <f t="shared" si="3"/>
        <v>62</v>
      </c>
      <c r="Q34" s="26" t="s">
        <v>157</v>
      </c>
    </row>
    <row r="36" spans="1:17" ht="16.5" x14ac:dyDescent="0.3">
      <c r="Q36" s="38"/>
    </row>
    <row r="37" spans="1:17" x14ac:dyDescent="0.25">
      <c r="N37"/>
      <c r="P37" s="9"/>
    </row>
  </sheetData>
  <autoFilter ref="A1:Q34" xr:uid="{45538F89-F918-4BE7-9166-53DC693F11D4}"/>
  <pageMargins left="0.7" right="0.7" top="0.75" bottom="0.75" header="0.3" footer="0.3"/>
  <pageSetup paperSize="8" scale="40" orientation="landscape" r:id="rId1"/>
  <headerFooter>
    <oddFooter>&amp;L&amp;1#&amp;"Verdana"&amp;10&amp;K000000Internal - KMD A/S</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1de87c1e-2fed-4818-ba24-0d38aabb93ad" xsi:nil="true"/>
    <lcf76f155ced4ddcb4097134ff3c332f xmlns="e7a25c4e-e1b9-42cb-80f2-34332fcecc6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CF9B44BE14E3E4BB8DC0F082C3AE05A" ma:contentTypeVersion="19" ma:contentTypeDescription="Opret et nyt dokument." ma:contentTypeScope="" ma:versionID="5654f668a39c2716edc9f66766307ae9">
  <xsd:schema xmlns:xsd="http://www.w3.org/2001/XMLSchema" xmlns:xs="http://www.w3.org/2001/XMLSchema" xmlns:p="http://schemas.microsoft.com/office/2006/metadata/properties" xmlns:ns1="http://schemas.microsoft.com/sharepoint/v3" xmlns:ns2="e7a25c4e-e1b9-42cb-80f2-34332fcecc6f" xmlns:ns3="1de87c1e-2fed-4818-ba24-0d38aabb93ad" targetNamespace="http://schemas.microsoft.com/office/2006/metadata/properties" ma:root="true" ma:fieldsID="f2bbebc1444365a16b3c622d6769269a" ns1:_="" ns2:_="" ns3:_="">
    <xsd:import namespace="http://schemas.microsoft.com/sharepoint/v3"/>
    <xsd:import namespace="e7a25c4e-e1b9-42cb-80f2-34332fcecc6f"/>
    <xsd:import namespace="1de87c1e-2fed-4818-ba24-0d38aabb93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Egenskaber for Unified Compliance Policy" ma:hidden="true" ma:internalName="_ip_UnifiedCompliancePolicyProperties">
      <xsd:simpleType>
        <xsd:restriction base="dms:Note"/>
      </xsd:simpleType>
    </xsd:element>
    <xsd:element name="_ip_UnifiedCompliancePolicyUIAction" ma:index="19" nillable="true" ma:displayName="Handling for Unified Compliance Policy-grænseflad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a25c4e-e1b9-42cb-80f2-34332fcecc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fd18684a-6a22-4bf0-b34a-354162ab320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e87c1e-2fed-4818-ba24-0d38aabb93ad"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281661bf-3e02-42ba-80ad-77843b0000da}" ma:internalName="TaxCatchAll" ma:showField="CatchAllData" ma:web="1de87c1e-2fed-4818-ba24-0d38aabb93a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F68A41-D0ED-480B-B429-E4E94376A9CA}">
  <ds:schemaRefs>
    <ds:schemaRef ds:uri="http://schemas.microsoft.com/office/2006/metadata/properties"/>
    <ds:schemaRef ds:uri="http://www.w3.org/XML/1998/namespace"/>
    <ds:schemaRef ds:uri="e7a25c4e-e1b9-42cb-80f2-34332fcecc6f"/>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1de87c1e-2fed-4818-ba24-0d38aabb93ad"/>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D904BC6-F583-4506-B50A-2B513644B2AC}">
  <ds:schemaRefs>
    <ds:schemaRef ds:uri="http://schemas.microsoft.com/sharepoint/v3/contenttype/forms"/>
  </ds:schemaRefs>
</ds:datastoreItem>
</file>

<file path=customXml/itemProps3.xml><?xml version="1.0" encoding="utf-8"?>
<ds:datastoreItem xmlns:ds="http://schemas.openxmlformats.org/officeDocument/2006/customXml" ds:itemID="{19644985-2621-40EC-A7D2-11D15A9A33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a25c4e-e1b9-42cb-80f2-34332fcecc6f"/>
    <ds:schemaRef ds:uri="1de87c1e-2fed-4818-ba24-0d38aabb93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11</vt:i4>
      </vt:variant>
    </vt:vector>
  </HeadingPairs>
  <TitlesOfParts>
    <vt:vector size="12" baseType="lpstr">
      <vt:lpstr>Nye, ændrede eller udgåede</vt:lpstr>
      <vt:lpstr>'Nye, ændrede eller udgåede'!_Toc147495215</vt:lpstr>
      <vt:lpstr>'Nye, ændrede eller udgåede'!_Toc149049359</vt:lpstr>
      <vt:lpstr>'Nye, ændrede eller udgåede'!_Toc149049399</vt:lpstr>
      <vt:lpstr>'Nye, ændrede eller udgåede'!_Toc149049404</vt:lpstr>
      <vt:lpstr>'Nye, ændrede eller udgåede'!_Toc151116044</vt:lpstr>
      <vt:lpstr>'Nye, ændrede eller udgåede'!_Toc152673531</vt:lpstr>
      <vt:lpstr>'Nye, ændrede eller udgåede'!_Toc160794749</vt:lpstr>
      <vt:lpstr>'Nye, ændrede eller udgåede'!_Toc161923207</vt:lpstr>
      <vt:lpstr>'Nye, ændrede eller udgåede'!_Toc161923208</vt:lpstr>
      <vt:lpstr>'Nye, ændrede eller udgåede'!_Toc161923238</vt:lpstr>
      <vt:lpstr>'Nye, ændrede eller udgåede'!_Toc171442915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Merete Juul Damgaard (SJD)</dc:creator>
  <cp:keywords/>
  <dc:description/>
  <cp:lastModifiedBy>Jan Batko (JJZ)</cp:lastModifiedBy>
  <cp:revision/>
  <dcterms:created xsi:type="dcterms:W3CDTF">2022-01-27T07:59:16Z</dcterms:created>
  <dcterms:modified xsi:type="dcterms:W3CDTF">2025-05-13T07:48:31Z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0x0101001CF9B44BE14E3E4BB8DC0F082C3AE05A</vt:lpwstr>
  </property>
  <property fmtid="{D5CDD505-2E9C-101B-9397-08002B2CF9AE}" pid="3" name="MSIP_Label_fad1bf97-4b98-4e5c-84f4-bbc497191520_Enabled">
    <vt:lpwstr>true</vt:lpwstr>
  </property>
  <property fmtid="{D5CDD505-2E9C-101B-9397-08002B2CF9AE}" pid="4" name="MSIP_Label_fad1bf97-4b98-4e5c-84f4-bbc497191520_SetDate">
    <vt:lpwstr>2023-05-11T14:57:44Z</vt:lpwstr>
  </property>
  <property fmtid="{D5CDD505-2E9C-101B-9397-08002B2CF9AE}" pid="5" name="MSIP_Label_fad1bf97-4b98-4e5c-84f4-bbc497191520_Method">
    <vt:lpwstr>Standard</vt:lpwstr>
  </property>
  <property fmtid="{D5CDD505-2E9C-101B-9397-08002B2CF9AE}" pid="6" name="MSIP_Label_fad1bf97-4b98-4e5c-84f4-bbc497191520_Name">
    <vt:lpwstr>fad1bf97-4b98-4e5c-84f4-bbc497191520</vt:lpwstr>
  </property>
  <property fmtid="{D5CDD505-2E9C-101B-9397-08002B2CF9AE}" pid="7" name="MSIP_Label_fad1bf97-4b98-4e5c-84f4-bbc497191520_SiteId">
    <vt:lpwstr>1e2ad6d6-274f-43e8-89ef-d36d65bb83b5</vt:lpwstr>
  </property>
  <property fmtid="{D5CDD505-2E9C-101B-9397-08002B2CF9AE}" pid="8" name="MSIP_Label_fad1bf97-4b98-4e5c-84f4-bbc497191520_ActionId">
    <vt:lpwstr>512f89fb-c2c0-4481-930a-dfcec26bd88b</vt:lpwstr>
  </property>
  <property fmtid="{D5CDD505-2E9C-101B-9397-08002B2CF9AE}" pid="9" name="MSIP_Label_fad1bf97-4b98-4e5c-84f4-bbc497191520_ContentBits">
    <vt:lpwstr>2</vt:lpwstr>
  </property>
  <property fmtid="{D5CDD505-2E9C-101B-9397-08002B2CF9AE}" pid="10" name="MediaServiceImageTags">
    <vt:lpwstr/>
  </property>
</Properties>
</file>