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16275" windowHeight="6735" firstSheet="3" activeTab="7"/>
  </bookViews>
  <sheets>
    <sheet name="1" sheetId="1" r:id="rId1"/>
    <sheet name="2" sheetId="2" r:id="rId2"/>
    <sheet name="3" sheetId="3" r:id="rId3"/>
    <sheet name="gwp_ff" sheetId="4" r:id="rId4"/>
    <sheet name="gwp_dd" sheetId="5" r:id="rId5"/>
    <sheet name="op_prod" sheetId="6" r:id="rId6"/>
    <sheet name="nl_op_cor_gwp" sheetId="7" r:id="rId7"/>
    <sheet name="NL_OP_COR_GWP_MOTOR" sheetId="8" r:id="rId8"/>
    <sheet name="OP_PROD_MOTOR" sheetId="9" r:id="rId9"/>
    <sheet name="mtpl" sheetId="10" r:id="rId10"/>
    <sheet name="mod" sheetId="11" r:id="rId11"/>
    <sheet name="monthly_mtpl" sheetId="12" r:id="rId12"/>
    <sheet name="monthly_mod" sheetId="13" r:id="rId13"/>
    <sheet name="home" sheetId="14" r:id="rId14"/>
    <sheet name="home_1" sheetId="15" r:id="rId15"/>
    <sheet name="Arkusz1" sheetId="16" r:id="rId16"/>
  </sheets>
  <calcPr calcId="145621"/>
</workbook>
</file>

<file path=xl/calcChain.xml><?xml version="1.0" encoding="utf-8"?>
<calcChain xmlns="http://schemas.openxmlformats.org/spreadsheetml/2006/main">
  <c r="J3" i="15" l="1"/>
  <c r="J4" i="15"/>
  <c r="J5" i="15"/>
  <c r="J6" i="15"/>
  <c r="J7" i="15"/>
  <c r="J8" i="15"/>
  <c r="J9" i="15"/>
  <c r="J10" i="15"/>
  <c r="J11" i="15"/>
  <c r="J12" i="15"/>
  <c r="J13" i="15"/>
  <c r="J2" i="15"/>
  <c r="E4" i="7" l="1"/>
  <c r="E3" i="7"/>
  <c r="E2" i="7"/>
</calcChain>
</file>

<file path=xl/sharedStrings.xml><?xml version="1.0" encoding="utf-8"?>
<sst xmlns="http://schemas.openxmlformats.org/spreadsheetml/2006/main" count="176" uniqueCount="69">
  <si>
    <t>name</t>
  </si>
  <si>
    <t>y</t>
  </si>
  <si>
    <t>drilldown</t>
  </si>
  <si>
    <t>GWP</t>
  </si>
  <si>
    <t>OP</t>
  </si>
  <si>
    <t>value</t>
  </si>
  <si>
    <t>MOTOR</t>
  </si>
  <si>
    <t>RETAIL</t>
  </si>
  <si>
    <t>CORPO</t>
  </si>
  <si>
    <t>PLAN</t>
  </si>
  <si>
    <t>plan</t>
  </si>
  <si>
    <t>gwp_ay_ytd</t>
  </si>
  <si>
    <t>product</t>
  </si>
  <si>
    <t>Life</t>
  </si>
  <si>
    <t>Non Life</t>
  </si>
  <si>
    <t>Traditional</t>
  </si>
  <si>
    <t>Unit_Linked</t>
  </si>
  <si>
    <t>Corpo</t>
  </si>
  <si>
    <t>Retail</t>
  </si>
  <si>
    <t>Motor</t>
  </si>
  <si>
    <t>py</t>
  </si>
  <si>
    <t>ay</t>
  </si>
  <si>
    <t>MTPL</t>
  </si>
  <si>
    <t>MOD</t>
  </si>
  <si>
    <t>SME</t>
  </si>
  <si>
    <t>GL</t>
  </si>
  <si>
    <t>MAT</t>
  </si>
  <si>
    <t>Finance</t>
  </si>
  <si>
    <t>Health</t>
  </si>
  <si>
    <t>COR_PREV_YEAR</t>
  </si>
  <si>
    <t>COR_ACT_YEAR</t>
  </si>
  <si>
    <t>COR_PLAN</t>
  </si>
  <si>
    <t>OP_PREV_YEAR</t>
  </si>
  <si>
    <t>OP_ACT_YEAR</t>
  </si>
  <si>
    <t>OP_PLAN</t>
  </si>
  <si>
    <t>GWP_PY</t>
  </si>
  <si>
    <t>GWP_AY</t>
  </si>
  <si>
    <t>GWP_PLAN</t>
  </si>
  <si>
    <t>Dealer</t>
  </si>
  <si>
    <t>Individual</t>
  </si>
  <si>
    <t>Multiagents</t>
  </si>
  <si>
    <t>Leasing</t>
  </si>
  <si>
    <t>Fleets</t>
  </si>
  <si>
    <t>Direct</t>
  </si>
  <si>
    <t>MONTH</t>
  </si>
  <si>
    <t>Actual</t>
  </si>
  <si>
    <t>Plan_YTD</t>
  </si>
  <si>
    <t>Plan_EoY</t>
  </si>
  <si>
    <t>ALL</t>
  </si>
  <si>
    <t>Allianz Total</t>
  </si>
  <si>
    <t>month</t>
  </si>
  <si>
    <t>act_pc</t>
  </si>
  <si>
    <t>plan_pc</t>
  </si>
  <si>
    <t>act_lh</t>
  </si>
  <si>
    <t>plan_lh</t>
  </si>
  <si>
    <t>act_pf</t>
  </si>
  <si>
    <t>plan_pf</t>
  </si>
  <si>
    <t>act_am</t>
  </si>
  <si>
    <t>plan_am</t>
  </si>
  <si>
    <t>am</t>
  </si>
  <si>
    <t>pc</t>
  </si>
  <si>
    <t>lh</t>
  </si>
  <si>
    <t>pf</t>
  </si>
  <si>
    <t>sp</t>
  </si>
  <si>
    <t>act</t>
  </si>
  <si>
    <t>pl</t>
  </si>
  <si>
    <t>Priv.Prop.</t>
  </si>
  <si>
    <t>Ind./Eng.</t>
  </si>
  <si>
    <t>Acc./Travel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</si>
</sst>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FFFF"/>
      <name val="Calibri"/>
      <family val="2"/>
      <charset val="238"/>
    </font>
    <font>
      <sz val="11"/>
      <color rgb="FFFFFFFF"/>
      <name val="Calibri"/>
      <family val="2"/>
      <charset val="238"/>
    </font>
    <font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F243E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2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165" fontId="0" fillId="4" borderId="0" xfId="0" applyNumberFormat="1" applyFill="1"/>
    <xf numFmtId="0" fontId="0" fillId="4" borderId="0" xfId="0" applyFill="1"/>
    <xf numFmtId="0" fontId="4" fillId="0" borderId="5" xfId="0" applyFont="1" applyFill="1" applyBorder="1" applyAlignment="1">
      <alignment horizontal="right" vertical="center"/>
    </xf>
    <xf numFmtId="0" fontId="0" fillId="0" borderId="0" xfId="0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0" sqref="D10"/>
    </sheetView>
  </sheetViews>
  <sheetFormatPr defaultRowHeight="15" x14ac:dyDescent="0.25"/>
  <cols>
    <col min="2" max="3" width="9.140625" style="1"/>
  </cols>
  <sheetData>
    <row r="1" spans="1:4" x14ac:dyDescent="0.25">
      <c r="A1" t="s">
        <v>0</v>
      </c>
      <c r="B1" s="1" t="s">
        <v>1</v>
      </c>
      <c r="C1" s="1" t="s">
        <v>10</v>
      </c>
      <c r="D1" t="s">
        <v>2</v>
      </c>
    </row>
    <row r="2" spans="1:4" x14ac:dyDescent="0.25">
      <c r="A2" t="s">
        <v>3</v>
      </c>
      <c r="B2" s="1">
        <v>1250.5</v>
      </c>
      <c r="C2" s="1">
        <v>1200</v>
      </c>
      <c r="D2" t="s">
        <v>3</v>
      </c>
    </row>
    <row r="3" spans="1:4" x14ac:dyDescent="0.25">
      <c r="A3" t="s">
        <v>4</v>
      </c>
      <c r="B3" s="1">
        <v>56.7</v>
      </c>
      <c r="C3" s="1">
        <v>50</v>
      </c>
      <c r="D3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defaultRowHeight="15" x14ac:dyDescent="0.25"/>
  <sheetData>
    <row r="1" spans="1:4" x14ac:dyDescent="0.25">
      <c r="A1" t="s">
        <v>12</v>
      </c>
      <c r="B1" s="3" t="s">
        <v>20</v>
      </c>
      <c r="C1" s="3" t="s">
        <v>21</v>
      </c>
      <c r="D1" s="3" t="s">
        <v>10</v>
      </c>
    </row>
    <row r="2" spans="1:4" x14ac:dyDescent="0.25">
      <c r="A2" t="s">
        <v>38</v>
      </c>
      <c r="B2" s="3">
        <v>-2.5</v>
      </c>
      <c r="C2" s="3">
        <v>-0.1</v>
      </c>
      <c r="D2" s="3">
        <v>-2.2000000000000002</v>
      </c>
    </row>
    <row r="3" spans="1:4" x14ac:dyDescent="0.25">
      <c r="A3" t="s">
        <v>39</v>
      </c>
      <c r="B3" s="3">
        <v>-0.4</v>
      </c>
      <c r="C3" s="3">
        <v>7.1</v>
      </c>
      <c r="D3" s="3">
        <v>16.5</v>
      </c>
    </row>
    <row r="4" spans="1:4" x14ac:dyDescent="0.25">
      <c r="A4" t="s">
        <v>40</v>
      </c>
      <c r="B4" s="3">
        <v>7.1</v>
      </c>
      <c r="C4" s="3">
        <v>10</v>
      </c>
      <c r="D4" s="3">
        <v>6.6</v>
      </c>
    </row>
    <row r="5" spans="1:4" x14ac:dyDescent="0.25">
      <c r="A5" t="s">
        <v>41</v>
      </c>
      <c r="B5" s="3">
        <v>-1.6</v>
      </c>
      <c r="C5" s="3">
        <v>0.5</v>
      </c>
      <c r="D5" s="3">
        <v>-0.1</v>
      </c>
    </row>
    <row r="6" spans="1:4" x14ac:dyDescent="0.25">
      <c r="A6" t="s">
        <v>42</v>
      </c>
      <c r="B6" s="3">
        <v>1.8</v>
      </c>
      <c r="C6" s="3">
        <v>-0.8</v>
      </c>
      <c r="D6" s="3">
        <v>0.1</v>
      </c>
    </row>
    <row r="7" spans="1:4" x14ac:dyDescent="0.25">
      <c r="A7" t="s">
        <v>43</v>
      </c>
      <c r="B7" s="3">
        <v>-2.5</v>
      </c>
      <c r="C7" s="3">
        <v>-3.9</v>
      </c>
      <c r="D7" s="3">
        <v>-10.5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7"/>
    </sheetView>
  </sheetViews>
  <sheetFormatPr defaultRowHeight="15" x14ac:dyDescent="0.25"/>
  <cols>
    <col min="1" max="1" width="21.7109375" customWidth="1"/>
  </cols>
  <sheetData>
    <row r="1" spans="1:4" x14ac:dyDescent="0.25">
      <c r="A1" t="s">
        <v>12</v>
      </c>
      <c r="B1" s="3" t="s">
        <v>20</v>
      </c>
      <c r="C1" s="3" t="s">
        <v>21</v>
      </c>
      <c r="D1" s="3" t="s">
        <v>10</v>
      </c>
    </row>
    <row r="2" spans="1:4" x14ac:dyDescent="0.25">
      <c r="A2" t="s">
        <v>38</v>
      </c>
      <c r="B2" s="3">
        <v>26.9</v>
      </c>
      <c r="C2" s="3">
        <v>44.6</v>
      </c>
      <c r="D2" s="3">
        <v>32</v>
      </c>
    </row>
    <row r="3" spans="1:4" x14ac:dyDescent="0.25">
      <c r="A3" t="s">
        <v>39</v>
      </c>
      <c r="B3" s="3">
        <v>9.8000000000000007</v>
      </c>
      <c r="C3" s="3">
        <v>9.6999999999999993</v>
      </c>
      <c r="D3" s="3">
        <v>11.4</v>
      </c>
    </row>
    <row r="4" spans="1:4" x14ac:dyDescent="0.25">
      <c r="A4" t="s">
        <v>40</v>
      </c>
      <c r="B4" s="3">
        <v>1.3</v>
      </c>
      <c r="C4" s="3">
        <v>3.1</v>
      </c>
      <c r="D4" s="3">
        <v>2.7</v>
      </c>
    </row>
    <row r="5" spans="1:4" x14ac:dyDescent="0.25">
      <c r="A5" t="s">
        <v>41</v>
      </c>
      <c r="B5" s="3">
        <v>0.8</v>
      </c>
      <c r="C5" s="3">
        <v>0.8</v>
      </c>
      <c r="D5" s="3">
        <v>0.3</v>
      </c>
    </row>
    <row r="6" spans="1:4" x14ac:dyDescent="0.25">
      <c r="A6" t="s">
        <v>42</v>
      </c>
      <c r="B6" s="3">
        <v>0.6</v>
      </c>
      <c r="C6" s="3">
        <v>0.7</v>
      </c>
      <c r="D6" s="3">
        <v>0.8</v>
      </c>
    </row>
    <row r="7" spans="1:4" x14ac:dyDescent="0.25">
      <c r="A7" t="s">
        <v>43</v>
      </c>
      <c r="B7" s="3">
        <v>-0.1</v>
      </c>
      <c r="C7" s="3">
        <v>-1.6</v>
      </c>
      <c r="D7" s="3">
        <v>-3.6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13"/>
    </sheetView>
  </sheetViews>
  <sheetFormatPr defaultRowHeight="15" x14ac:dyDescent="0.25"/>
  <sheetData>
    <row r="1" spans="1:8" x14ac:dyDescent="0.25">
      <c r="A1" t="s">
        <v>44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>
        <v>1</v>
      </c>
      <c r="B2" s="4">
        <v>1.1499999999999999</v>
      </c>
      <c r="C2" s="4">
        <v>0.94</v>
      </c>
      <c r="D2" s="4">
        <v>1.04</v>
      </c>
      <c r="E2" s="5">
        <v>-3.1</v>
      </c>
      <c r="F2" s="5">
        <v>3.5</v>
      </c>
      <c r="G2" s="2">
        <v>0.9</v>
      </c>
      <c r="H2" s="2">
        <v>100</v>
      </c>
    </row>
    <row r="3" spans="1:8" x14ac:dyDescent="0.25">
      <c r="A3">
        <v>2</v>
      </c>
      <c r="B3" s="4">
        <v>1.08</v>
      </c>
      <c r="C3" s="4">
        <v>0.93</v>
      </c>
      <c r="D3" s="4">
        <v>1.04</v>
      </c>
      <c r="E3" s="5">
        <v>1</v>
      </c>
      <c r="F3" s="5">
        <v>4.0999999999999996</v>
      </c>
      <c r="G3" s="2">
        <v>0.9</v>
      </c>
      <c r="H3" s="2">
        <v>150</v>
      </c>
    </row>
    <row r="4" spans="1:8" x14ac:dyDescent="0.25">
      <c r="A4">
        <v>3</v>
      </c>
      <c r="B4" s="4">
        <v>1.1200000000000001</v>
      </c>
      <c r="C4" s="4">
        <v>0.96</v>
      </c>
      <c r="D4" s="4">
        <v>1.03</v>
      </c>
      <c r="E4" s="5">
        <v>-2.2999999999999998</v>
      </c>
      <c r="F4" s="2">
        <v>1.7</v>
      </c>
      <c r="G4" s="2">
        <v>1.5</v>
      </c>
      <c r="H4" s="2">
        <v>200</v>
      </c>
    </row>
    <row r="5" spans="1:8" x14ac:dyDescent="0.25">
      <c r="A5">
        <v>4</v>
      </c>
      <c r="B5" s="4">
        <v>1.0900000000000001</v>
      </c>
      <c r="C5" s="4">
        <v>0.97</v>
      </c>
      <c r="D5" s="4">
        <v>1.03</v>
      </c>
      <c r="E5" s="5">
        <v>2.2999999999999998</v>
      </c>
      <c r="F5" s="2">
        <v>1.2</v>
      </c>
      <c r="G5" s="2">
        <v>1.8</v>
      </c>
      <c r="H5" s="2">
        <v>250</v>
      </c>
    </row>
    <row r="6" spans="1:8" x14ac:dyDescent="0.25">
      <c r="A6">
        <v>5</v>
      </c>
      <c r="B6" s="4">
        <v>1.08</v>
      </c>
      <c r="C6" s="4">
        <v>0.97</v>
      </c>
      <c r="D6" s="4">
        <v>1.02</v>
      </c>
      <c r="E6" s="5">
        <v>0.5</v>
      </c>
      <c r="F6" s="2">
        <v>4</v>
      </c>
      <c r="G6" s="2">
        <v>2.2999999999999998</v>
      </c>
      <c r="H6" s="2">
        <v>300</v>
      </c>
    </row>
    <row r="7" spans="1:8" x14ac:dyDescent="0.25">
      <c r="A7">
        <v>6</v>
      </c>
      <c r="B7" s="4">
        <v>1.07</v>
      </c>
      <c r="C7" s="4">
        <v>0.99</v>
      </c>
      <c r="D7" s="4">
        <v>1.01</v>
      </c>
      <c r="E7" s="5">
        <v>3.5</v>
      </c>
      <c r="F7" s="2">
        <v>-1.7</v>
      </c>
      <c r="G7" s="2">
        <v>2.9</v>
      </c>
      <c r="H7" s="2">
        <v>350</v>
      </c>
    </row>
    <row r="8" spans="1:8" x14ac:dyDescent="0.25">
      <c r="A8">
        <v>7</v>
      </c>
      <c r="B8" s="4">
        <v>1.05</v>
      </c>
      <c r="C8" s="4"/>
      <c r="D8" s="4">
        <v>1.01</v>
      </c>
      <c r="E8" s="5">
        <v>3.4</v>
      </c>
      <c r="F8" s="2"/>
      <c r="G8" s="2">
        <v>3.5</v>
      </c>
      <c r="H8" s="2">
        <v>400</v>
      </c>
    </row>
    <row r="9" spans="1:8" x14ac:dyDescent="0.25">
      <c r="A9">
        <v>8</v>
      </c>
      <c r="B9" s="4">
        <v>1.02</v>
      </c>
      <c r="C9" s="4"/>
      <c r="D9" s="4">
        <v>1</v>
      </c>
      <c r="E9" s="5">
        <v>7.1</v>
      </c>
      <c r="F9" s="2"/>
      <c r="G9" s="2">
        <v>3.6</v>
      </c>
      <c r="H9" s="2">
        <v>450</v>
      </c>
    </row>
    <row r="10" spans="1:8" x14ac:dyDescent="0.25">
      <c r="A10">
        <v>9</v>
      </c>
      <c r="B10" s="4">
        <v>0.99</v>
      </c>
      <c r="C10" s="4"/>
      <c r="D10" s="4">
        <v>1</v>
      </c>
      <c r="E10" s="5">
        <v>11.6</v>
      </c>
      <c r="F10" s="2"/>
      <c r="G10" s="2">
        <v>3.8</v>
      </c>
      <c r="H10" s="2">
        <v>500</v>
      </c>
    </row>
    <row r="11" spans="1:8" x14ac:dyDescent="0.25">
      <c r="A11">
        <v>10</v>
      </c>
      <c r="B11" s="4">
        <v>0.98</v>
      </c>
      <c r="C11" s="4"/>
      <c r="D11" s="4">
        <v>0.99</v>
      </c>
      <c r="E11" s="5">
        <v>6.2</v>
      </c>
      <c r="F11" s="2"/>
      <c r="G11" s="2">
        <v>4.3</v>
      </c>
      <c r="H11" s="2">
        <v>550</v>
      </c>
    </row>
    <row r="12" spans="1:8" x14ac:dyDescent="0.25">
      <c r="A12">
        <v>11</v>
      </c>
      <c r="B12" s="4">
        <v>0.97</v>
      </c>
      <c r="C12" s="4"/>
      <c r="D12" s="4">
        <v>0.99</v>
      </c>
      <c r="E12" s="5">
        <v>4.9000000000000004</v>
      </c>
      <c r="F12" s="2"/>
      <c r="G12" s="2">
        <v>4.8</v>
      </c>
      <c r="H12" s="2">
        <v>600</v>
      </c>
    </row>
    <row r="13" spans="1:8" x14ac:dyDescent="0.25">
      <c r="A13">
        <v>12</v>
      </c>
      <c r="B13" s="4">
        <v>0.99</v>
      </c>
      <c r="C13" s="4"/>
      <c r="D13" s="4">
        <v>0.98</v>
      </c>
      <c r="E13" s="5">
        <v>-6.5</v>
      </c>
      <c r="F13" s="2"/>
      <c r="G13" s="2">
        <v>5.3</v>
      </c>
      <c r="H13" s="2">
        <v>650</v>
      </c>
    </row>
    <row r="14" spans="1:8" x14ac:dyDescent="0.25">
      <c r="G1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16" sqref="J16"/>
    </sheetView>
  </sheetViews>
  <sheetFormatPr defaultRowHeight="15" x14ac:dyDescent="0.25"/>
  <sheetData>
    <row r="1" spans="1:8" x14ac:dyDescent="0.25">
      <c r="A1" t="s">
        <v>44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>
        <v>1</v>
      </c>
      <c r="B2" s="4">
        <v>0.93</v>
      </c>
      <c r="C2" s="4">
        <v>0.86</v>
      </c>
      <c r="D2" s="4">
        <v>0.9</v>
      </c>
      <c r="E2" s="5">
        <v>4.8</v>
      </c>
      <c r="F2" s="5">
        <v>9.1999999999999993</v>
      </c>
      <c r="G2" s="2">
        <v>6.6</v>
      </c>
      <c r="H2" s="2">
        <v>100</v>
      </c>
    </row>
    <row r="3" spans="1:8" x14ac:dyDescent="0.25">
      <c r="A3">
        <v>2</v>
      </c>
      <c r="B3" s="4">
        <v>0.91</v>
      </c>
      <c r="C3" s="4">
        <v>0.84</v>
      </c>
      <c r="D3" s="4">
        <v>0.89</v>
      </c>
      <c r="E3" s="5">
        <v>6.5</v>
      </c>
      <c r="F3" s="5">
        <v>10.6</v>
      </c>
      <c r="G3" s="2">
        <v>6.6</v>
      </c>
      <c r="H3" s="2">
        <v>150</v>
      </c>
    </row>
    <row r="4" spans="1:8" x14ac:dyDescent="0.25">
      <c r="A4">
        <v>3</v>
      </c>
      <c r="B4" s="4">
        <v>0.92</v>
      </c>
      <c r="C4" s="4">
        <v>0.86</v>
      </c>
      <c r="D4" s="4">
        <v>0.89</v>
      </c>
      <c r="E4" s="5">
        <v>4.2</v>
      </c>
      <c r="F4" s="2">
        <v>8.3000000000000007</v>
      </c>
      <c r="G4" s="2">
        <v>7.2</v>
      </c>
      <c r="H4" s="2">
        <v>200</v>
      </c>
    </row>
    <row r="5" spans="1:8" x14ac:dyDescent="0.25">
      <c r="A5">
        <v>4</v>
      </c>
      <c r="B5" s="4">
        <v>0.91</v>
      </c>
      <c r="C5" s="4">
        <v>0.86</v>
      </c>
      <c r="D5" s="4">
        <v>0.89</v>
      </c>
      <c r="E5" s="5">
        <v>7.8</v>
      </c>
      <c r="F5" s="2">
        <v>9.1</v>
      </c>
      <c r="G5" s="2">
        <v>7.2</v>
      </c>
      <c r="H5" s="2">
        <v>250</v>
      </c>
    </row>
    <row r="6" spans="1:8" x14ac:dyDescent="0.25">
      <c r="A6">
        <v>5</v>
      </c>
      <c r="B6" s="4">
        <v>0.89</v>
      </c>
      <c r="C6" s="4">
        <v>0.85</v>
      </c>
      <c r="D6" s="4">
        <v>0.88</v>
      </c>
      <c r="E6" s="5">
        <v>11.7</v>
      </c>
      <c r="F6" s="2">
        <v>11.6</v>
      </c>
      <c r="G6" s="2">
        <v>7.9</v>
      </c>
      <c r="H6" s="2">
        <v>300</v>
      </c>
    </row>
    <row r="7" spans="1:8" x14ac:dyDescent="0.25">
      <c r="A7">
        <v>6</v>
      </c>
      <c r="B7" s="4">
        <v>0.9</v>
      </c>
      <c r="C7" s="4">
        <v>0.86</v>
      </c>
      <c r="D7" s="4">
        <v>0.88</v>
      </c>
      <c r="E7" s="5">
        <v>4.4000000000000004</v>
      </c>
      <c r="F7" s="2">
        <v>8.5</v>
      </c>
      <c r="G7" s="2">
        <v>8.1</v>
      </c>
      <c r="H7" s="2">
        <v>350</v>
      </c>
    </row>
    <row r="8" spans="1:8" x14ac:dyDescent="0.25">
      <c r="A8">
        <v>7</v>
      </c>
      <c r="B8" s="4">
        <v>0.89</v>
      </c>
      <c r="C8" s="4"/>
      <c r="D8" s="4">
        <v>0.88</v>
      </c>
      <c r="E8" s="5">
        <v>9.9</v>
      </c>
      <c r="F8" s="2"/>
      <c r="G8" s="2">
        <v>9</v>
      </c>
      <c r="H8" s="2">
        <v>400</v>
      </c>
    </row>
    <row r="9" spans="1:8" x14ac:dyDescent="0.25">
      <c r="A9">
        <v>8</v>
      </c>
      <c r="B9" s="4">
        <v>0.88</v>
      </c>
      <c r="C9" s="4"/>
      <c r="D9" s="4">
        <v>0.87</v>
      </c>
      <c r="E9" s="5">
        <v>9.9</v>
      </c>
      <c r="F9" s="2"/>
      <c r="G9" s="2">
        <v>9.8000000000000007</v>
      </c>
      <c r="H9" s="2">
        <v>450</v>
      </c>
    </row>
    <row r="10" spans="1:8" x14ac:dyDescent="0.25">
      <c r="A10">
        <v>9</v>
      </c>
      <c r="B10" s="4">
        <v>0.89</v>
      </c>
      <c r="C10" s="4"/>
      <c r="D10" s="4">
        <v>0.87</v>
      </c>
      <c r="E10" s="5">
        <v>6.3</v>
      </c>
      <c r="F10" s="2"/>
      <c r="G10" s="2">
        <v>10.4</v>
      </c>
      <c r="H10" s="2">
        <v>500</v>
      </c>
    </row>
    <row r="11" spans="1:8" x14ac:dyDescent="0.25">
      <c r="A11">
        <v>10</v>
      </c>
      <c r="B11" s="4">
        <v>0.89</v>
      </c>
      <c r="C11" s="4"/>
      <c r="D11" s="4">
        <v>0.86</v>
      </c>
      <c r="E11" s="5">
        <v>3.9</v>
      </c>
      <c r="F11" s="2"/>
      <c r="G11" s="2">
        <v>11.2</v>
      </c>
      <c r="H11" s="2">
        <v>550</v>
      </c>
    </row>
    <row r="12" spans="1:8" x14ac:dyDescent="0.25">
      <c r="A12">
        <v>11</v>
      </c>
      <c r="B12" s="4">
        <v>0.89</v>
      </c>
      <c r="C12" s="4"/>
      <c r="D12" s="4">
        <v>0.86</v>
      </c>
      <c r="E12" s="5">
        <v>10.9</v>
      </c>
      <c r="F12" s="2"/>
      <c r="G12" s="2">
        <v>11.3</v>
      </c>
      <c r="H12" s="2">
        <v>600</v>
      </c>
    </row>
    <row r="13" spans="1:8" x14ac:dyDescent="0.25">
      <c r="A13">
        <v>12</v>
      </c>
      <c r="B13" s="4">
        <v>0.9</v>
      </c>
      <c r="C13" s="4"/>
      <c r="D13" s="4">
        <v>0.85</v>
      </c>
      <c r="E13" s="5">
        <v>-0.8</v>
      </c>
      <c r="F13" s="2"/>
      <c r="G13" s="2">
        <v>11.7</v>
      </c>
      <c r="H13" s="2">
        <v>650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0" sqref="G20"/>
    </sheetView>
  </sheetViews>
  <sheetFormatPr defaultRowHeight="15" x14ac:dyDescent="0.25"/>
  <cols>
    <col min="3" max="3" width="17.5703125" customWidth="1"/>
  </cols>
  <sheetData>
    <row r="1" spans="1:4" x14ac:dyDescent="0.25">
      <c r="A1" t="s">
        <v>48</v>
      </c>
      <c r="B1" t="s">
        <v>45</v>
      </c>
      <c r="C1" t="s">
        <v>46</v>
      </c>
      <c r="D1" t="s">
        <v>47</v>
      </c>
    </row>
    <row r="2" spans="1:4" x14ac:dyDescent="0.25">
      <c r="A2" t="s">
        <v>49</v>
      </c>
      <c r="B2">
        <v>80</v>
      </c>
      <c r="C2">
        <v>75</v>
      </c>
      <c r="D2">
        <v>330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7"/>
  <sheetViews>
    <sheetView workbookViewId="0">
      <selection activeCell="L9" sqref="L9"/>
    </sheetView>
  </sheetViews>
  <sheetFormatPr defaultRowHeight="15" x14ac:dyDescent="0.25"/>
  <sheetData>
    <row r="1" spans="1:45" ht="15.75" thickBot="1" x14ac:dyDescent="0.3">
      <c r="A1" s="6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13" t="s">
        <v>10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45" ht="15.75" thickBot="1" x14ac:dyDescent="0.3">
      <c r="A2" s="7">
        <v>1</v>
      </c>
      <c r="B2" s="9">
        <v>8.2910000000000004</v>
      </c>
      <c r="C2" s="9">
        <v>8.3710000000000004</v>
      </c>
      <c r="D2" s="9">
        <v>6.9850000000000003</v>
      </c>
      <c r="E2" s="9">
        <v>6.08</v>
      </c>
      <c r="F2" s="9">
        <v>1.78</v>
      </c>
      <c r="G2" s="9">
        <v>1.988</v>
      </c>
      <c r="H2" s="9">
        <v>0.95199999999999996</v>
      </c>
      <c r="I2" s="9">
        <v>0.95199999999999996</v>
      </c>
      <c r="J2">
        <f>C2+E2+G2+I2</f>
        <v>17.390999999999998</v>
      </c>
      <c r="K2" s="11"/>
      <c r="L2" s="11"/>
      <c r="M2" s="12"/>
      <c r="N2" s="11"/>
      <c r="O2" s="11"/>
      <c r="P2" s="12"/>
      <c r="Q2" s="11"/>
      <c r="R2" s="11"/>
      <c r="S2" s="12"/>
      <c r="T2" s="11"/>
      <c r="U2" s="11"/>
      <c r="V2" s="12"/>
      <c r="W2" s="11"/>
      <c r="X2" s="11"/>
      <c r="Y2" s="12"/>
      <c r="Z2" s="11"/>
      <c r="AA2" s="11"/>
      <c r="AB2" s="12"/>
      <c r="AC2" s="11"/>
      <c r="AD2" s="11"/>
      <c r="AE2" s="12"/>
      <c r="AF2" s="11"/>
      <c r="AG2" s="11"/>
      <c r="AH2" s="12"/>
      <c r="AI2" s="11"/>
      <c r="AJ2" s="11"/>
      <c r="AK2" s="12"/>
      <c r="AL2" s="11"/>
      <c r="AM2" s="11"/>
      <c r="AN2" s="12"/>
      <c r="AO2" s="11"/>
      <c r="AP2" s="11"/>
      <c r="AQ2" s="12"/>
      <c r="AR2" s="11"/>
      <c r="AS2" s="11"/>
    </row>
    <row r="3" spans="1:45" ht="15.75" thickBot="1" x14ac:dyDescent="0.3">
      <c r="A3" s="7">
        <v>2</v>
      </c>
      <c r="B3" s="9">
        <v>11.311999999999999</v>
      </c>
      <c r="C3" s="9">
        <v>9.3439999999999994</v>
      </c>
      <c r="D3" s="9">
        <v>6.2889999999999997</v>
      </c>
      <c r="E3" s="9">
        <v>6.54</v>
      </c>
      <c r="F3" s="9">
        <v>2.6309999999999998</v>
      </c>
      <c r="G3" s="9">
        <v>1.988</v>
      </c>
      <c r="H3" s="9">
        <v>1.002</v>
      </c>
      <c r="I3" s="9">
        <v>0.7</v>
      </c>
      <c r="J3">
        <f t="shared" ref="J3:J13" si="0">C3+E3+G3+I3</f>
        <v>18.571999999999999</v>
      </c>
      <c r="K3" s="11"/>
      <c r="L3" s="11"/>
      <c r="M3" s="12"/>
      <c r="N3" s="11"/>
      <c r="O3" s="11"/>
      <c r="P3" s="12"/>
      <c r="Q3" s="11"/>
      <c r="R3" s="11"/>
      <c r="S3" s="12"/>
      <c r="T3" s="11"/>
      <c r="U3" s="11"/>
      <c r="V3" s="12"/>
      <c r="W3" s="11"/>
      <c r="X3" s="11"/>
      <c r="Y3" s="12"/>
      <c r="Z3" s="11"/>
      <c r="AA3" s="11"/>
      <c r="AB3" s="12"/>
      <c r="AC3" s="11"/>
      <c r="AD3" s="11"/>
      <c r="AE3" s="12"/>
      <c r="AF3" s="11"/>
      <c r="AG3" s="11"/>
      <c r="AH3" s="12"/>
      <c r="AI3" s="11"/>
      <c r="AJ3" s="11"/>
      <c r="AK3" s="12"/>
      <c r="AL3" s="11"/>
      <c r="AM3" s="11"/>
      <c r="AN3" s="12"/>
      <c r="AO3" s="11"/>
      <c r="AP3" s="11"/>
      <c r="AQ3" s="12"/>
      <c r="AR3" s="11"/>
      <c r="AS3" s="11"/>
    </row>
    <row r="4" spans="1:45" ht="15.75" thickBot="1" x14ac:dyDescent="0.3">
      <c r="A4" s="7">
        <v>3</v>
      </c>
      <c r="B4" s="9">
        <v>13.224</v>
      </c>
      <c r="C4" s="9">
        <v>11.404999999999999</v>
      </c>
      <c r="D4" s="9">
        <v>6.4870000000000001</v>
      </c>
      <c r="E4" s="9">
        <v>6.86</v>
      </c>
      <c r="F4" s="9">
        <v>4.9470000000000001</v>
      </c>
      <c r="G4" s="9">
        <v>1.988</v>
      </c>
      <c r="H4" s="9">
        <v>0.90100000000000002</v>
      </c>
      <c r="I4" s="9">
        <v>0.63300000000000001</v>
      </c>
      <c r="J4">
        <f t="shared" si="0"/>
        <v>20.885999999999999</v>
      </c>
      <c r="K4" s="11"/>
      <c r="L4" s="11"/>
      <c r="M4" s="12"/>
      <c r="N4" s="11"/>
      <c r="O4" s="11"/>
      <c r="P4" s="12"/>
      <c r="Q4" s="11"/>
      <c r="R4" s="11"/>
      <c r="S4" s="12"/>
      <c r="T4" s="11"/>
      <c r="U4" s="11"/>
      <c r="V4" s="12"/>
      <c r="W4" s="11"/>
      <c r="X4" s="11"/>
      <c r="Y4" s="12"/>
      <c r="Z4" s="11"/>
      <c r="AA4" s="11"/>
      <c r="AB4" s="12"/>
      <c r="AC4" s="11"/>
      <c r="AD4" s="11"/>
      <c r="AE4" s="12"/>
      <c r="AF4" s="11"/>
      <c r="AG4" s="11"/>
      <c r="AH4" s="12"/>
      <c r="AI4" s="11"/>
      <c r="AJ4" s="11"/>
      <c r="AK4" s="12"/>
      <c r="AL4" s="11"/>
      <c r="AM4" s="11"/>
      <c r="AN4" s="12"/>
      <c r="AO4" s="11"/>
      <c r="AP4" s="11"/>
      <c r="AQ4" s="12"/>
      <c r="AR4" s="11"/>
      <c r="AS4" s="11"/>
    </row>
    <row r="5" spans="1:45" ht="15.75" thickBot="1" x14ac:dyDescent="0.3">
      <c r="A5" s="7">
        <v>4</v>
      </c>
      <c r="B5" s="9">
        <v>13.95</v>
      </c>
      <c r="C5" s="9">
        <v>12.582000000000001</v>
      </c>
      <c r="D5" s="9">
        <v>7.6580000000000004</v>
      </c>
      <c r="E5" s="9">
        <v>6.94</v>
      </c>
      <c r="F5" s="9">
        <v>3.34</v>
      </c>
      <c r="G5" s="9">
        <v>1.988</v>
      </c>
      <c r="H5" s="9">
        <v>1.095</v>
      </c>
      <c r="I5" s="9">
        <v>0.94199999999999995</v>
      </c>
      <c r="J5">
        <f t="shared" si="0"/>
        <v>22.452000000000002</v>
      </c>
    </row>
    <row r="6" spans="1:45" ht="15.75" thickBot="1" x14ac:dyDescent="0.3">
      <c r="A6" s="7">
        <v>5</v>
      </c>
      <c r="B6" s="9">
        <v>15.657999999999999</v>
      </c>
      <c r="C6" s="9">
        <v>14.462</v>
      </c>
      <c r="D6" s="9">
        <v>6.0069999999999997</v>
      </c>
      <c r="E6" s="9">
        <v>7.1</v>
      </c>
      <c r="F6" s="9">
        <v>2.5299999999999998</v>
      </c>
      <c r="G6" s="9">
        <v>1.988</v>
      </c>
      <c r="H6" s="9">
        <v>1.089</v>
      </c>
      <c r="I6" s="9">
        <v>0.97899999999999998</v>
      </c>
      <c r="J6">
        <f t="shared" si="0"/>
        <v>24.528999999999996</v>
      </c>
    </row>
    <row r="7" spans="1:45" ht="15.75" thickBot="1" x14ac:dyDescent="0.3">
      <c r="A7" s="7">
        <v>6</v>
      </c>
      <c r="B7" s="9">
        <v>14.131</v>
      </c>
      <c r="C7" s="9">
        <v>16.047000000000001</v>
      </c>
      <c r="D7" s="9">
        <v>8.6549999999999994</v>
      </c>
      <c r="E7" s="9">
        <v>7.35</v>
      </c>
      <c r="F7" s="9">
        <v>4.0720000000000001</v>
      </c>
      <c r="G7" s="9">
        <v>1.988</v>
      </c>
      <c r="H7" s="9">
        <v>0.82899999999999996</v>
      </c>
      <c r="I7" s="9">
        <v>0.60499999999999998</v>
      </c>
      <c r="J7">
        <f t="shared" si="0"/>
        <v>25.99</v>
      </c>
    </row>
    <row r="8" spans="1:45" ht="15.75" thickBot="1" x14ac:dyDescent="0.3">
      <c r="A8" s="7">
        <v>7</v>
      </c>
      <c r="B8" s="9">
        <v>1.742</v>
      </c>
      <c r="C8" s="9">
        <v>18.844000000000001</v>
      </c>
      <c r="D8" s="9">
        <v>10.250999999999999</v>
      </c>
      <c r="E8" s="9">
        <v>7.41</v>
      </c>
      <c r="F8" s="9">
        <v>2.1440000000000001</v>
      </c>
      <c r="G8" s="9">
        <v>1.988</v>
      </c>
      <c r="H8" s="9">
        <v>1.097</v>
      </c>
      <c r="I8" s="9">
        <v>1.143</v>
      </c>
      <c r="J8">
        <f t="shared" si="0"/>
        <v>29.385000000000002</v>
      </c>
    </row>
    <row r="9" spans="1:45" ht="15.75" thickBot="1" x14ac:dyDescent="0.3">
      <c r="A9" s="7">
        <v>8</v>
      </c>
      <c r="B9" s="10"/>
      <c r="C9" s="9">
        <v>19.936</v>
      </c>
      <c r="D9" s="10"/>
      <c r="E9" s="9">
        <v>7.52</v>
      </c>
      <c r="F9" s="10"/>
      <c r="G9" s="9">
        <v>1.988</v>
      </c>
      <c r="H9" s="10"/>
      <c r="I9" s="9">
        <v>1.1120000000000001</v>
      </c>
      <c r="J9">
        <f t="shared" si="0"/>
        <v>30.555999999999997</v>
      </c>
    </row>
    <row r="10" spans="1:45" ht="15.75" thickBot="1" x14ac:dyDescent="0.3">
      <c r="A10" s="7">
        <v>9</v>
      </c>
      <c r="B10" s="10"/>
      <c r="C10" s="9">
        <v>21.745999999999999</v>
      </c>
      <c r="D10" s="10"/>
      <c r="E10" s="9">
        <v>7.74</v>
      </c>
      <c r="F10" s="10"/>
      <c r="G10" s="9">
        <v>1.988</v>
      </c>
      <c r="H10" s="10"/>
      <c r="I10" s="9">
        <v>0.66500000000000004</v>
      </c>
      <c r="J10">
        <f t="shared" si="0"/>
        <v>32.138999999999996</v>
      </c>
    </row>
    <row r="11" spans="1:45" ht="15.75" thickBot="1" x14ac:dyDescent="0.3">
      <c r="A11" s="7">
        <v>10</v>
      </c>
      <c r="B11" s="10"/>
      <c r="C11" s="9">
        <v>24.216999999999999</v>
      </c>
      <c r="D11" s="10"/>
      <c r="E11" s="9">
        <v>7.83</v>
      </c>
      <c r="F11" s="10"/>
      <c r="G11" s="9">
        <v>1.988</v>
      </c>
      <c r="H11" s="10"/>
      <c r="I11" s="9">
        <v>1.351</v>
      </c>
      <c r="J11">
        <f t="shared" si="0"/>
        <v>35.385999999999996</v>
      </c>
    </row>
    <row r="12" spans="1:45" ht="15.75" thickBot="1" x14ac:dyDescent="0.3">
      <c r="A12" s="7">
        <v>11</v>
      </c>
      <c r="B12" s="10"/>
      <c r="C12" s="9">
        <v>25.07</v>
      </c>
      <c r="D12" s="10"/>
      <c r="E12" s="9">
        <v>7.82</v>
      </c>
      <c r="F12" s="10"/>
      <c r="G12" s="9">
        <v>1.988</v>
      </c>
      <c r="H12" s="10"/>
      <c r="I12" s="9">
        <v>1.171</v>
      </c>
      <c r="J12">
        <f t="shared" si="0"/>
        <v>36.048999999999999</v>
      </c>
    </row>
    <row r="13" spans="1:45" ht="15.75" thickBot="1" x14ac:dyDescent="0.3">
      <c r="A13" s="7">
        <v>12</v>
      </c>
      <c r="B13" s="10"/>
      <c r="C13" s="9">
        <v>27.181999999999999</v>
      </c>
      <c r="D13" s="10"/>
      <c r="E13" s="9">
        <v>7.38</v>
      </c>
      <c r="F13" s="10"/>
      <c r="G13" s="9">
        <v>1.988</v>
      </c>
      <c r="H13" s="10"/>
      <c r="I13" s="9">
        <v>1.155</v>
      </c>
      <c r="J13">
        <f t="shared" si="0"/>
        <v>37.704999999999998</v>
      </c>
    </row>
    <row r="14" spans="1:45" ht="15.75" thickBot="1" x14ac:dyDescent="0.3">
      <c r="A14" s="7"/>
      <c r="C14" s="8"/>
    </row>
    <row r="15" spans="1:45" ht="15.75" thickBot="1" x14ac:dyDescent="0.3">
      <c r="A15" s="7"/>
      <c r="C15" s="8"/>
    </row>
    <row r="16" spans="1:45" ht="15.75" thickBot="1" x14ac:dyDescent="0.3">
      <c r="A16" s="7"/>
      <c r="C16" s="8"/>
    </row>
    <row r="17" spans="1:3" ht="15.75" thickBot="1" x14ac:dyDescent="0.3">
      <c r="A17" s="7"/>
      <c r="C17" s="8"/>
    </row>
    <row r="18" spans="1:3" ht="15.75" thickBot="1" x14ac:dyDescent="0.3">
      <c r="A18" s="7"/>
      <c r="C18" s="8"/>
    </row>
    <row r="19" spans="1:3" ht="15.75" thickBot="1" x14ac:dyDescent="0.3">
      <c r="A19" s="7"/>
      <c r="C19" s="8"/>
    </row>
    <row r="20" spans="1:3" ht="15.75" thickBot="1" x14ac:dyDescent="0.3">
      <c r="A20" s="7"/>
      <c r="C20" s="8"/>
    </row>
    <row r="21" spans="1:3" ht="15.75" thickBot="1" x14ac:dyDescent="0.3">
      <c r="A21" s="7"/>
      <c r="C21" s="8"/>
    </row>
    <row r="22" spans="1:3" ht="15.75" thickBot="1" x14ac:dyDescent="0.3">
      <c r="A22" s="7"/>
      <c r="C22" s="8"/>
    </row>
    <row r="23" spans="1:3" ht="15.75" thickBot="1" x14ac:dyDescent="0.3">
      <c r="A23" s="7"/>
      <c r="C23" s="8"/>
    </row>
    <row r="24" spans="1:3" ht="15.75" thickBot="1" x14ac:dyDescent="0.3">
      <c r="A24" s="7"/>
      <c r="C24" s="8"/>
    </row>
    <row r="25" spans="1:3" ht="15.75" thickBot="1" x14ac:dyDescent="0.3">
      <c r="A25" s="7"/>
      <c r="C25" s="8"/>
    </row>
    <row r="26" spans="1:3" ht="15.75" thickBot="1" x14ac:dyDescent="0.3">
      <c r="A26" s="7"/>
      <c r="C26" s="8"/>
    </row>
    <row r="27" spans="1:3" ht="15.75" thickBot="1" x14ac:dyDescent="0.3">
      <c r="A27" s="7"/>
      <c r="C27" s="8"/>
    </row>
    <row r="28" spans="1:3" ht="15.75" thickBot="1" x14ac:dyDescent="0.3">
      <c r="A28" s="7"/>
      <c r="C28" s="8"/>
    </row>
    <row r="29" spans="1:3" ht="15.75" thickBot="1" x14ac:dyDescent="0.3">
      <c r="A29" s="7"/>
      <c r="C29" s="8"/>
    </row>
    <row r="30" spans="1:3" ht="15.75" thickBot="1" x14ac:dyDescent="0.3">
      <c r="A30" s="7"/>
      <c r="C30" s="8"/>
    </row>
    <row r="31" spans="1:3" ht="15.75" thickBot="1" x14ac:dyDescent="0.3">
      <c r="A31" s="7"/>
      <c r="C31" s="8"/>
    </row>
    <row r="32" spans="1:3" ht="15.75" thickBot="1" x14ac:dyDescent="0.3">
      <c r="A32" s="7"/>
      <c r="C32" s="8"/>
    </row>
    <row r="33" spans="1:3" ht="15.75" thickBot="1" x14ac:dyDescent="0.3">
      <c r="A33" s="7"/>
      <c r="C33" s="8"/>
    </row>
    <row r="34" spans="1:3" ht="15.75" thickBot="1" x14ac:dyDescent="0.3">
      <c r="A34" s="7"/>
      <c r="C34" s="8"/>
    </row>
    <row r="35" spans="1:3" ht="15.75" thickBot="1" x14ac:dyDescent="0.3">
      <c r="A35" s="7"/>
      <c r="C35" s="8"/>
    </row>
    <row r="36" spans="1:3" ht="15.75" thickBot="1" x14ac:dyDescent="0.3">
      <c r="A36" s="7"/>
      <c r="C36" s="8"/>
    </row>
    <row r="37" spans="1:3" ht="15.75" thickBot="1" x14ac:dyDescent="0.3">
      <c r="A37" s="7"/>
      <c r="C37" s="8"/>
    </row>
    <row r="38" spans="1:3" ht="15.75" thickBot="1" x14ac:dyDescent="0.3">
      <c r="A38" s="7"/>
      <c r="C38" s="8"/>
    </row>
    <row r="39" spans="1:3" ht="15.75" thickBot="1" x14ac:dyDescent="0.3">
      <c r="A39" s="7"/>
      <c r="C39" s="8"/>
    </row>
    <row r="40" spans="1:3" ht="15.75" thickBot="1" x14ac:dyDescent="0.3">
      <c r="A40" s="7"/>
      <c r="C40" s="8"/>
    </row>
    <row r="41" spans="1:3" ht="15.75" thickBot="1" x14ac:dyDescent="0.3">
      <c r="A41" s="7"/>
      <c r="C41" s="8"/>
    </row>
    <row r="42" spans="1:3" ht="15.75" thickBot="1" x14ac:dyDescent="0.3">
      <c r="A42" s="7"/>
      <c r="C42" s="8"/>
    </row>
    <row r="43" spans="1:3" ht="15.75" thickBot="1" x14ac:dyDescent="0.3">
      <c r="A43" s="7"/>
      <c r="C43" s="8"/>
    </row>
    <row r="44" spans="1:3" ht="15.75" thickBot="1" x14ac:dyDescent="0.3">
      <c r="A44" s="7"/>
      <c r="C44" s="8"/>
    </row>
    <row r="45" spans="1:3" ht="15.75" thickBot="1" x14ac:dyDescent="0.3">
      <c r="A45" s="7"/>
      <c r="C45" s="8"/>
    </row>
    <row r="46" spans="1:3" ht="15.75" thickBot="1" x14ac:dyDescent="0.3">
      <c r="A46" s="7"/>
      <c r="C46" s="8"/>
    </row>
    <row r="47" spans="1:3" ht="15.75" thickBot="1" x14ac:dyDescent="0.3">
      <c r="A47" s="7"/>
      <c r="C47" s="8"/>
    </row>
    <row r="48" spans="1:3" ht="15.75" thickBot="1" x14ac:dyDescent="0.3">
      <c r="A48" s="7"/>
      <c r="C48" s="8"/>
    </row>
    <row r="49" spans="1:4" ht="15.75" thickBot="1" x14ac:dyDescent="0.3">
      <c r="A49" s="7"/>
      <c r="C49" s="8"/>
    </row>
    <row r="50" spans="1:4" ht="15.75" thickBot="1" x14ac:dyDescent="0.3">
      <c r="A50" s="7"/>
      <c r="B50" s="9"/>
      <c r="C50" s="8"/>
      <c r="D50" s="6"/>
    </row>
    <row r="51" spans="1:4" ht="15.75" thickBot="1" x14ac:dyDescent="0.3">
      <c r="A51" s="7"/>
      <c r="B51" s="9"/>
      <c r="C51" s="8"/>
      <c r="D51" s="6"/>
    </row>
    <row r="52" spans="1:4" ht="15.75" thickBot="1" x14ac:dyDescent="0.3">
      <c r="A52" s="7"/>
      <c r="B52" s="9"/>
      <c r="C52" s="8"/>
      <c r="D52" s="6"/>
    </row>
    <row r="53" spans="1:4" ht="15.75" thickBot="1" x14ac:dyDescent="0.3">
      <c r="A53" s="7"/>
      <c r="B53" s="9"/>
      <c r="C53" s="8"/>
      <c r="D53" s="6"/>
    </row>
    <row r="54" spans="1:4" ht="15.75" thickBot="1" x14ac:dyDescent="0.3">
      <c r="A54" s="7"/>
      <c r="B54" s="9"/>
      <c r="C54" s="8"/>
      <c r="D54" s="6"/>
    </row>
    <row r="55" spans="1:4" ht="15.75" thickBot="1" x14ac:dyDescent="0.3">
      <c r="A55" s="7"/>
      <c r="B55" s="9"/>
      <c r="C55" s="8"/>
      <c r="D55" s="6"/>
    </row>
    <row r="56" spans="1:4" ht="15.75" thickBot="1" x14ac:dyDescent="0.3">
      <c r="A56" s="7"/>
      <c r="B56" s="9"/>
      <c r="C56" s="8"/>
      <c r="D56" s="6"/>
    </row>
    <row r="57" spans="1:4" ht="15.75" thickBot="1" x14ac:dyDescent="0.3">
      <c r="A57" s="7"/>
      <c r="B57" s="9"/>
      <c r="C57" s="8"/>
      <c r="D57" s="6"/>
    </row>
    <row r="58" spans="1:4" ht="15.75" thickBot="1" x14ac:dyDescent="0.3">
      <c r="A58" s="7"/>
      <c r="B58" s="9"/>
      <c r="C58" s="8"/>
      <c r="D58" s="6"/>
    </row>
    <row r="59" spans="1:4" ht="15.75" thickBot="1" x14ac:dyDescent="0.3">
      <c r="A59" s="7"/>
      <c r="B59" s="9"/>
      <c r="C59" s="8"/>
      <c r="D59" s="6"/>
    </row>
    <row r="60" spans="1:4" ht="15.75" thickBot="1" x14ac:dyDescent="0.3">
      <c r="A60" s="7"/>
      <c r="B60" s="9"/>
      <c r="C60" s="8"/>
      <c r="D60" s="6"/>
    </row>
    <row r="61" spans="1:4" ht="15.75" thickBot="1" x14ac:dyDescent="0.3">
      <c r="A61" s="7"/>
      <c r="B61" s="9"/>
      <c r="C61" s="8"/>
      <c r="D61" s="6"/>
    </row>
    <row r="62" spans="1:4" ht="15.75" thickBot="1" x14ac:dyDescent="0.3">
      <c r="A62" s="7"/>
      <c r="B62" s="9"/>
      <c r="C62" s="8"/>
      <c r="D62" s="6"/>
    </row>
    <row r="63" spans="1:4" ht="15.75" thickBot="1" x14ac:dyDescent="0.3">
      <c r="A63" s="7"/>
      <c r="B63" s="9"/>
      <c r="C63" s="8"/>
      <c r="D63" s="6"/>
    </row>
    <row r="64" spans="1:4" ht="15.75" thickBot="1" x14ac:dyDescent="0.3">
      <c r="A64" s="7"/>
      <c r="B64" s="9"/>
      <c r="C64" s="8"/>
      <c r="D64" s="6"/>
    </row>
    <row r="65" spans="1:4" ht="15.75" thickBot="1" x14ac:dyDescent="0.3">
      <c r="A65" s="7"/>
      <c r="B65" s="9"/>
      <c r="C65" s="8"/>
      <c r="D65" s="6"/>
    </row>
    <row r="66" spans="1:4" ht="15.75" thickBot="1" x14ac:dyDescent="0.3">
      <c r="A66" s="7"/>
      <c r="B66" s="9"/>
      <c r="C66" s="8"/>
      <c r="D66" s="6"/>
    </row>
    <row r="67" spans="1:4" ht="15.75" thickBot="1" x14ac:dyDescent="0.3">
      <c r="A67" s="7"/>
      <c r="B67" s="9"/>
      <c r="C67" s="8"/>
      <c r="D67" s="6"/>
    </row>
    <row r="68" spans="1:4" ht="15.75" thickBot="1" x14ac:dyDescent="0.3">
      <c r="A68" s="7"/>
      <c r="B68" s="9"/>
      <c r="C68" s="8"/>
      <c r="D68" s="6"/>
    </row>
    <row r="69" spans="1:4" ht="15.75" thickBot="1" x14ac:dyDescent="0.3">
      <c r="A69" s="7"/>
      <c r="B69" s="9"/>
      <c r="C69" s="8"/>
      <c r="D69" s="6"/>
    </row>
    <row r="70" spans="1:4" ht="15.75" thickBot="1" x14ac:dyDescent="0.3">
      <c r="A70" s="7"/>
      <c r="B70" s="9"/>
      <c r="C70" s="8"/>
      <c r="D70" s="6"/>
    </row>
    <row r="71" spans="1:4" ht="15.75" thickBot="1" x14ac:dyDescent="0.3">
      <c r="A71" s="7"/>
      <c r="B71" s="9"/>
      <c r="C71" s="8"/>
      <c r="D71" s="6"/>
    </row>
    <row r="72" spans="1:4" ht="15.75" thickBot="1" x14ac:dyDescent="0.3">
      <c r="A72" s="7"/>
      <c r="B72" s="9"/>
      <c r="C72" s="8"/>
      <c r="D72" s="6"/>
    </row>
    <row r="73" spans="1:4" ht="15.75" thickBot="1" x14ac:dyDescent="0.3">
      <c r="A73" s="7"/>
      <c r="B73" s="9"/>
      <c r="C73" s="8"/>
      <c r="D73" s="6"/>
    </row>
    <row r="74" spans="1:4" ht="15.75" thickBot="1" x14ac:dyDescent="0.3">
      <c r="A74" s="7"/>
      <c r="B74" s="9"/>
      <c r="C74" s="8"/>
      <c r="D74" s="6"/>
    </row>
    <row r="75" spans="1:4" ht="15.75" thickBot="1" x14ac:dyDescent="0.3">
      <c r="A75" s="7"/>
      <c r="B75" s="9"/>
      <c r="C75" s="8"/>
      <c r="D75" s="6"/>
    </row>
    <row r="76" spans="1:4" ht="15.75" thickBot="1" x14ac:dyDescent="0.3">
      <c r="A76" s="7"/>
      <c r="B76" s="9"/>
      <c r="C76" s="8"/>
      <c r="D76" s="6"/>
    </row>
    <row r="77" spans="1:4" ht="15.75" thickBot="1" x14ac:dyDescent="0.3">
      <c r="A77" s="7"/>
      <c r="B77" s="9"/>
      <c r="C77" s="8"/>
      <c r="D77" s="6"/>
    </row>
    <row r="78" spans="1:4" ht="15.75" thickBot="1" x14ac:dyDescent="0.3">
      <c r="A78" s="7"/>
      <c r="B78" s="9"/>
      <c r="C78" s="8"/>
      <c r="D78" s="6"/>
    </row>
    <row r="79" spans="1:4" ht="15.75" thickBot="1" x14ac:dyDescent="0.3">
      <c r="A79" s="7"/>
      <c r="B79" s="9"/>
      <c r="C79" s="8"/>
      <c r="D79" s="6"/>
    </row>
    <row r="80" spans="1:4" ht="15.75" thickBot="1" x14ac:dyDescent="0.3">
      <c r="A80" s="7"/>
      <c r="B80" s="9"/>
      <c r="C80" s="8"/>
      <c r="D80" s="6"/>
    </row>
    <row r="81" spans="1:4" ht="15.75" thickBot="1" x14ac:dyDescent="0.3">
      <c r="A81" s="7"/>
      <c r="B81" s="9"/>
      <c r="C81" s="8"/>
      <c r="D81" s="6"/>
    </row>
    <row r="82" spans="1:4" ht="15.75" thickBot="1" x14ac:dyDescent="0.3">
      <c r="A82" s="7"/>
      <c r="B82" s="9"/>
      <c r="C82" s="8"/>
      <c r="D82" s="6"/>
    </row>
    <row r="83" spans="1:4" ht="15.75" thickBot="1" x14ac:dyDescent="0.3">
      <c r="A83" s="7"/>
      <c r="B83" s="9"/>
      <c r="C83" s="8"/>
      <c r="D83" s="6"/>
    </row>
    <row r="84" spans="1:4" ht="15.75" thickBot="1" x14ac:dyDescent="0.3">
      <c r="A84" s="7"/>
      <c r="B84" s="9"/>
      <c r="C84" s="8"/>
      <c r="D84" s="6"/>
    </row>
    <row r="85" spans="1:4" ht="15.75" thickBot="1" x14ac:dyDescent="0.3">
      <c r="A85" s="7"/>
      <c r="B85" s="9"/>
      <c r="C85" s="8"/>
      <c r="D85" s="6"/>
    </row>
    <row r="86" spans="1:4" ht="15.75" thickBot="1" x14ac:dyDescent="0.3">
      <c r="A86" s="7"/>
      <c r="B86" s="9"/>
      <c r="C86" s="8"/>
      <c r="D86" s="6"/>
    </row>
    <row r="87" spans="1:4" ht="15.75" thickBot="1" x14ac:dyDescent="0.3">
      <c r="A87" s="7"/>
      <c r="B87" s="9"/>
      <c r="C87" s="8"/>
      <c r="D87" s="6"/>
    </row>
    <row r="88" spans="1:4" ht="15.75" thickBot="1" x14ac:dyDescent="0.3">
      <c r="A88" s="7"/>
      <c r="B88" s="9"/>
      <c r="C88" s="8"/>
      <c r="D88" s="6"/>
    </row>
    <row r="89" spans="1:4" ht="15.75" thickBot="1" x14ac:dyDescent="0.3">
      <c r="A89" s="7"/>
      <c r="B89" s="9"/>
      <c r="C89" s="8"/>
      <c r="D89" s="6"/>
    </row>
    <row r="90" spans="1:4" ht="15.75" thickBot="1" x14ac:dyDescent="0.3">
      <c r="A90" s="7"/>
      <c r="B90" s="9"/>
      <c r="C90" s="8"/>
      <c r="D90" s="6"/>
    </row>
    <row r="91" spans="1:4" ht="15.75" thickBot="1" x14ac:dyDescent="0.3">
      <c r="A91" s="7"/>
      <c r="B91" s="9"/>
      <c r="C91" s="8"/>
      <c r="D91" s="6"/>
    </row>
    <row r="92" spans="1:4" ht="15.75" thickBot="1" x14ac:dyDescent="0.3">
      <c r="A92" s="7"/>
      <c r="B92" s="9"/>
      <c r="C92" s="8"/>
      <c r="D92" s="6"/>
    </row>
    <row r="93" spans="1:4" ht="15.75" thickBot="1" x14ac:dyDescent="0.3">
      <c r="A93" s="7"/>
      <c r="B93" s="9"/>
      <c r="C93" s="8"/>
      <c r="D93" s="6"/>
    </row>
    <row r="94" spans="1:4" ht="15.75" thickBot="1" x14ac:dyDescent="0.3">
      <c r="A94" s="7"/>
      <c r="B94" s="9"/>
      <c r="C94" s="8"/>
      <c r="D94" s="6"/>
    </row>
    <row r="95" spans="1:4" ht="15.75" thickBot="1" x14ac:dyDescent="0.3">
      <c r="A95" s="7"/>
      <c r="B95" s="9"/>
      <c r="C95" s="8"/>
      <c r="D95" s="6"/>
    </row>
    <row r="96" spans="1:4" ht="15.75" thickBot="1" x14ac:dyDescent="0.3">
      <c r="A96" s="7"/>
      <c r="B96" s="9"/>
      <c r="C96" s="8"/>
      <c r="D96" s="6"/>
    </row>
    <row r="97" spans="1:4" ht="15.75" thickBot="1" x14ac:dyDescent="0.3">
      <c r="A97" s="7"/>
      <c r="B97" s="9"/>
      <c r="C97" s="8"/>
      <c r="D97" s="6"/>
    </row>
  </sheetData>
  <mergeCells count="12">
    <mergeCell ref="AG1:AH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F1" sqref="F1:AK1048576"/>
    </sheetView>
  </sheetViews>
  <sheetFormatPr defaultRowHeight="15" x14ac:dyDescent="0.25"/>
  <sheetData>
    <row r="1" spans="1:4" ht="15.75" thickBot="1" x14ac:dyDescent="0.3">
      <c r="A1" s="6" t="s">
        <v>50</v>
      </c>
      <c r="B1" s="8" t="s">
        <v>64</v>
      </c>
      <c r="C1" s="8" t="s">
        <v>65</v>
      </c>
      <c r="D1" t="s">
        <v>63</v>
      </c>
    </row>
    <row r="2" spans="1:4" ht="15.75" thickBot="1" x14ac:dyDescent="0.3">
      <c r="A2" s="7">
        <v>1</v>
      </c>
      <c r="B2" s="9">
        <v>8.2910000000000004</v>
      </c>
      <c r="C2" s="9">
        <v>8.3710000000000004</v>
      </c>
      <c r="D2" t="s">
        <v>60</v>
      </c>
    </row>
    <row r="3" spans="1:4" ht="15.75" thickBot="1" x14ac:dyDescent="0.3">
      <c r="A3" s="7">
        <v>2</v>
      </c>
      <c r="B3" s="9">
        <v>11.311999999999999</v>
      </c>
      <c r="C3" s="9">
        <v>9.3439999999999994</v>
      </c>
      <c r="D3" t="s">
        <v>60</v>
      </c>
    </row>
    <row r="4" spans="1:4" ht="15.75" thickBot="1" x14ac:dyDescent="0.3">
      <c r="A4" s="7">
        <v>3</v>
      </c>
      <c r="B4" s="9">
        <v>13.224</v>
      </c>
      <c r="C4" s="9">
        <v>11.404999999999999</v>
      </c>
      <c r="D4" t="s">
        <v>60</v>
      </c>
    </row>
    <row r="5" spans="1:4" ht="15.75" thickBot="1" x14ac:dyDescent="0.3">
      <c r="A5" s="7">
        <v>4</v>
      </c>
      <c r="B5" s="9">
        <v>13.95</v>
      </c>
      <c r="C5" s="9">
        <v>12.582000000000001</v>
      </c>
      <c r="D5" t="s">
        <v>60</v>
      </c>
    </row>
    <row r="6" spans="1:4" ht="15.75" thickBot="1" x14ac:dyDescent="0.3">
      <c r="A6" s="7">
        <v>5</v>
      </c>
      <c r="B6" s="9">
        <v>15.657999999999999</v>
      </c>
      <c r="C6" s="9">
        <v>14.462</v>
      </c>
      <c r="D6" t="s">
        <v>60</v>
      </c>
    </row>
    <row r="7" spans="1:4" ht="15.75" thickBot="1" x14ac:dyDescent="0.3">
      <c r="A7" s="7">
        <v>6</v>
      </c>
      <c r="B7" s="9">
        <v>14.131</v>
      </c>
      <c r="C7" s="9">
        <v>16.047000000000001</v>
      </c>
      <c r="D7" t="s">
        <v>60</v>
      </c>
    </row>
    <row r="8" spans="1:4" ht="15.75" thickBot="1" x14ac:dyDescent="0.3">
      <c r="A8" s="7">
        <v>7</v>
      </c>
      <c r="B8" s="9">
        <v>1.742</v>
      </c>
      <c r="C8" s="9">
        <v>18.844000000000001</v>
      </c>
      <c r="D8" t="s">
        <v>60</v>
      </c>
    </row>
    <row r="9" spans="1:4" ht="15.75" thickBot="1" x14ac:dyDescent="0.3">
      <c r="A9" s="7">
        <v>8</v>
      </c>
      <c r="B9" s="10"/>
      <c r="C9" s="9">
        <v>19.936</v>
      </c>
      <c r="D9" t="s">
        <v>60</v>
      </c>
    </row>
    <row r="10" spans="1:4" ht="15.75" thickBot="1" x14ac:dyDescent="0.3">
      <c r="A10" s="7">
        <v>9</v>
      </c>
      <c r="B10" s="10"/>
      <c r="C10" s="9">
        <v>21.745999999999999</v>
      </c>
      <c r="D10" t="s">
        <v>60</v>
      </c>
    </row>
    <row r="11" spans="1:4" ht="15.75" thickBot="1" x14ac:dyDescent="0.3">
      <c r="A11" s="7">
        <v>10</v>
      </c>
      <c r="B11" s="10"/>
      <c r="C11" s="9">
        <v>24.216999999999999</v>
      </c>
      <c r="D11" t="s">
        <v>60</v>
      </c>
    </row>
    <row r="12" spans="1:4" ht="15.75" thickBot="1" x14ac:dyDescent="0.3">
      <c r="A12" s="7">
        <v>11</v>
      </c>
      <c r="B12" s="10"/>
      <c r="C12" s="9">
        <v>25.07</v>
      </c>
      <c r="D12" t="s">
        <v>60</v>
      </c>
    </row>
    <row r="13" spans="1:4" ht="15.75" thickBot="1" x14ac:dyDescent="0.3">
      <c r="A13" s="7">
        <v>12</v>
      </c>
      <c r="B13" s="10"/>
      <c r="C13" s="9">
        <v>27.181999999999999</v>
      </c>
      <c r="D13" t="s">
        <v>60</v>
      </c>
    </row>
    <row r="14" spans="1:4" ht="15.75" thickBot="1" x14ac:dyDescent="0.3">
      <c r="A14" s="7">
        <v>1</v>
      </c>
      <c r="B14" s="9">
        <v>6.9850000000000003</v>
      </c>
      <c r="C14" s="9">
        <v>6.08</v>
      </c>
      <c r="D14" t="s">
        <v>61</v>
      </c>
    </row>
    <row r="15" spans="1:4" ht="15.75" thickBot="1" x14ac:dyDescent="0.3">
      <c r="A15" s="7">
        <v>2</v>
      </c>
      <c r="B15" s="9">
        <v>6.2889999999999997</v>
      </c>
      <c r="C15" s="9">
        <v>6.54</v>
      </c>
      <c r="D15" t="s">
        <v>61</v>
      </c>
    </row>
    <row r="16" spans="1:4" ht="15.75" thickBot="1" x14ac:dyDescent="0.3">
      <c r="A16" s="7">
        <v>3</v>
      </c>
      <c r="B16" s="9">
        <v>6.4870000000000001</v>
      </c>
      <c r="C16" s="9">
        <v>6.86</v>
      </c>
      <c r="D16" t="s">
        <v>61</v>
      </c>
    </row>
    <row r="17" spans="1:4" ht="15.75" thickBot="1" x14ac:dyDescent="0.3">
      <c r="A17" s="7">
        <v>4</v>
      </c>
      <c r="B17" s="9">
        <v>7.6580000000000004</v>
      </c>
      <c r="C17" s="9">
        <v>6.94</v>
      </c>
      <c r="D17" t="s">
        <v>61</v>
      </c>
    </row>
    <row r="18" spans="1:4" ht="15.75" thickBot="1" x14ac:dyDescent="0.3">
      <c r="A18" s="7">
        <v>5</v>
      </c>
      <c r="B18" s="9">
        <v>6.0069999999999997</v>
      </c>
      <c r="C18" s="9">
        <v>7.1</v>
      </c>
      <c r="D18" t="s">
        <v>61</v>
      </c>
    </row>
    <row r="19" spans="1:4" ht="15.75" thickBot="1" x14ac:dyDescent="0.3">
      <c r="A19" s="7">
        <v>6</v>
      </c>
      <c r="B19" s="9">
        <v>8.6549999999999994</v>
      </c>
      <c r="C19" s="9">
        <v>7.35</v>
      </c>
      <c r="D19" t="s">
        <v>61</v>
      </c>
    </row>
    <row r="20" spans="1:4" ht="15.75" thickBot="1" x14ac:dyDescent="0.3">
      <c r="A20" s="7">
        <v>7</v>
      </c>
      <c r="B20" s="9">
        <v>10.250999999999999</v>
      </c>
      <c r="C20" s="9">
        <v>7.41</v>
      </c>
      <c r="D20" t="s">
        <v>61</v>
      </c>
    </row>
    <row r="21" spans="1:4" ht="15.75" thickBot="1" x14ac:dyDescent="0.3">
      <c r="A21" s="7">
        <v>8</v>
      </c>
      <c r="B21" s="10"/>
      <c r="C21" s="9">
        <v>7.52</v>
      </c>
      <c r="D21" t="s">
        <v>61</v>
      </c>
    </row>
    <row r="22" spans="1:4" ht="15.75" thickBot="1" x14ac:dyDescent="0.3">
      <c r="A22" s="7">
        <v>9</v>
      </c>
      <c r="B22" s="10"/>
      <c r="C22" s="9">
        <v>7.74</v>
      </c>
      <c r="D22" t="s">
        <v>61</v>
      </c>
    </row>
    <row r="23" spans="1:4" ht="15.75" thickBot="1" x14ac:dyDescent="0.3">
      <c r="A23" s="7">
        <v>10</v>
      </c>
      <c r="B23" s="10"/>
      <c r="C23" s="9">
        <v>7.83</v>
      </c>
      <c r="D23" t="s">
        <v>61</v>
      </c>
    </row>
    <row r="24" spans="1:4" ht="15.75" thickBot="1" x14ac:dyDescent="0.3">
      <c r="A24" s="7">
        <v>11</v>
      </c>
      <c r="B24" s="10"/>
      <c r="C24" s="9">
        <v>7.82</v>
      </c>
      <c r="D24" t="s">
        <v>61</v>
      </c>
    </row>
    <row r="25" spans="1:4" ht="15.75" thickBot="1" x14ac:dyDescent="0.3">
      <c r="A25" s="7">
        <v>12</v>
      </c>
      <c r="B25" s="10"/>
      <c r="C25" s="9">
        <v>7.38</v>
      </c>
      <c r="D25" t="s">
        <v>61</v>
      </c>
    </row>
    <row r="26" spans="1:4" ht="15.75" thickBot="1" x14ac:dyDescent="0.3">
      <c r="A26" s="7">
        <v>1</v>
      </c>
      <c r="B26" s="9">
        <v>1.78</v>
      </c>
      <c r="C26" s="9">
        <v>1.988</v>
      </c>
      <c r="D26" t="s">
        <v>62</v>
      </c>
    </row>
    <row r="27" spans="1:4" ht="15.75" thickBot="1" x14ac:dyDescent="0.3">
      <c r="A27" s="7">
        <v>2</v>
      </c>
      <c r="B27" s="9">
        <v>2.6309999999999998</v>
      </c>
      <c r="C27" s="9">
        <v>1.988</v>
      </c>
      <c r="D27" t="s">
        <v>62</v>
      </c>
    </row>
    <row r="28" spans="1:4" ht="15.75" thickBot="1" x14ac:dyDescent="0.3">
      <c r="A28" s="7">
        <v>3</v>
      </c>
      <c r="B28" s="9">
        <v>4.9470000000000001</v>
      </c>
      <c r="C28" s="9">
        <v>1.988</v>
      </c>
      <c r="D28" t="s">
        <v>62</v>
      </c>
    </row>
    <row r="29" spans="1:4" ht="15.75" thickBot="1" x14ac:dyDescent="0.3">
      <c r="A29" s="7">
        <v>4</v>
      </c>
      <c r="B29" s="9">
        <v>3.34</v>
      </c>
      <c r="C29" s="9">
        <v>1.988</v>
      </c>
      <c r="D29" t="s">
        <v>62</v>
      </c>
    </row>
    <row r="30" spans="1:4" ht="15.75" thickBot="1" x14ac:dyDescent="0.3">
      <c r="A30" s="7">
        <v>5</v>
      </c>
      <c r="B30" s="9">
        <v>2.5299999999999998</v>
      </c>
      <c r="C30" s="9">
        <v>1.988</v>
      </c>
      <c r="D30" t="s">
        <v>62</v>
      </c>
    </row>
    <row r="31" spans="1:4" ht="15.75" thickBot="1" x14ac:dyDescent="0.3">
      <c r="A31" s="7">
        <v>6</v>
      </c>
      <c r="B31" s="9">
        <v>4.0720000000000001</v>
      </c>
      <c r="C31" s="9">
        <v>1.988</v>
      </c>
      <c r="D31" t="s">
        <v>62</v>
      </c>
    </row>
    <row r="32" spans="1:4" ht="15.75" thickBot="1" x14ac:dyDescent="0.3">
      <c r="A32" s="7">
        <v>7</v>
      </c>
      <c r="B32" s="9">
        <v>2.1440000000000001</v>
      </c>
      <c r="C32" s="9">
        <v>1.988</v>
      </c>
      <c r="D32" t="s">
        <v>62</v>
      </c>
    </row>
    <row r="33" spans="1:4" ht="15.75" thickBot="1" x14ac:dyDescent="0.3">
      <c r="A33" s="7">
        <v>8</v>
      </c>
      <c r="B33" s="10"/>
      <c r="C33" s="9">
        <v>1.988</v>
      </c>
      <c r="D33" t="s">
        <v>62</v>
      </c>
    </row>
    <row r="34" spans="1:4" ht="15.75" thickBot="1" x14ac:dyDescent="0.3">
      <c r="A34" s="7">
        <v>9</v>
      </c>
      <c r="B34" s="10"/>
      <c r="C34" s="9">
        <v>1.988</v>
      </c>
      <c r="D34" t="s">
        <v>62</v>
      </c>
    </row>
    <row r="35" spans="1:4" ht="15.75" thickBot="1" x14ac:dyDescent="0.3">
      <c r="A35" s="7">
        <v>10</v>
      </c>
      <c r="B35" s="10"/>
      <c r="C35" s="9">
        <v>1.988</v>
      </c>
      <c r="D35" t="s">
        <v>62</v>
      </c>
    </row>
    <row r="36" spans="1:4" ht="15.75" thickBot="1" x14ac:dyDescent="0.3">
      <c r="A36" s="7">
        <v>11</v>
      </c>
      <c r="B36" s="10"/>
      <c r="C36" s="9">
        <v>1.988</v>
      </c>
      <c r="D36" t="s">
        <v>62</v>
      </c>
    </row>
    <row r="37" spans="1:4" ht="15.75" thickBot="1" x14ac:dyDescent="0.3">
      <c r="A37" s="7">
        <v>12</v>
      </c>
      <c r="B37" s="10"/>
      <c r="C37" s="9">
        <v>1.988</v>
      </c>
      <c r="D37" t="s">
        <v>62</v>
      </c>
    </row>
    <row r="38" spans="1:4" ht="15.75" thickBot="1" x14ac:dyDescent="0.3">
      <c r="A38" s="7">
        <v>1</v>
      </c>
      <c r="B38" s="9">
        <v>0.95199999999999996</v>
      </c>
      <c r="C38" s="9">
        <v>0.95199999999999996</v>
      </c>
      <c r="D38" t="s">
        <v>59</v>
      </c>
    </row>
    <row r="39" spans="1:4" ht="15.75" thickBot="1" x14ac:dyDescent="0.3">
      <c r="A39" s="7">
        <v>2</v>
      </c>
      <c r="B39" s="9">
        <v>1.002</v>
      </c>
      <c r="C39" s="9">
        <v>0.7</v>
      </c>
      <c r="D39" t="s">
        <v>59</v>
      </c>
    </row>
    <row r="40" spans="1:4" ht="15.75" thickBot="1" x14ac:dyDescent="0.3">
      <c r="A40" s="7">
        <v>3</v>
      </c>
      <c r="B40" s="9">
        <v>0.90100000000000002</v>
      </c>
      <c r="C40" s="9">
        <v>0.63300000000000001</v>
      </c>
      <c r="D40" t="s">
        <v>59</v>
      </c>
    </row>
    <row r="41" spans="1:4" ht="15.75" thickBot="1" x14ac:dyDescent="0.3">
      <c r="A41" s="7">
        <v>4</v>
      </c>
      <c r="B41" s="9">
        <v>1.095</v>
      </c>
      <c r="C41" s="9">
        <v>0.94199999999999995</v>
      </c>
      <c r="D41" t="s">
        <v>59</v>
      </c>
    </row>
    <row r="42" spans="1:4" ht="15.75" thickBot="1" x14ac:dyDescent="0.3">
      <c r="A42" s="7">
        <v>5</v>
      </c>
      <c r="B42" s="9">
        <v>1.089</v>
      </c>
      <c r="C42" s="9">
        <v>0.97899999999999998</v>
      </c>
      <c r="D42" t="s">
        <v>59</v>
      </c>
    </row>
    <row r="43" spans="1:4" ht="15.75" thickBot="1" x14ac:dyDescent="0.3">
      <c r="A43" s="7">
        <v>6</v>
      </c>
      <c r="B43" s="9">
        <v>0.82899999999999996</v>
      </c>
      <c r="C43" s="9">
        <v>0.60499999999999998</v>
      </c>
      <c r="D43" t="s">
        <v>59</v>
      </c>
    </row>
    <row r="44" spans="1:4" ht="15.75" thickBot="1" x14ac:dyDescent="0.3">
      <c r="A44" s="7">
        <v>7</v>
      </c>
      <c r="B44" s="9">
        <v>1.097</v>
      </c>
      <c r="C44" s="9">
        <v>1.143</v>
      </c>
      <c r="D44" t="s">
        <v>59</v>
      </c>
    </row>
    <row r="45" spans="1:4" ht="15.75" thickBot="1" x14ac:dyDescent="0.3">
      <c r="A45" s="7">
        <v>8</v>
      </c>
      <c r="B45" s="10"/>
      <c r="C45" s="9">
        <v>1.1120000000000001</v>
      </c>
      <c r="D45" t="s">
        <v>59</v>
      </c>
    </row>
    <row r="46" spans="1:4" ht="15.75" thickBot="1" x14ac:dyDescent="0.3">
      <c r="A46" s="7">
        <v>9</v>
      </c>
      <c r="B46" s="10"/>
      <c r="C46" s="9">
        <v>0.66500000000000004</v>
      </c>
      <c r="D46" t="s">
        <v>59</v>
      </c>
    </row>
    <row r="47" spans="1:4" ht="15.75" thickBot="1" x14ac:dyDescent="0.3">
      <c r="A47" s="7">
        <v>10</v>
      </c>
      <c r="B47" s="10"/>
      <c r="C47" s="9">
        <v>1.351</v>
      </c>
      <c r="D47" t="s">
        <v>59</v>
      </c>
    </row>
    <row r="48" spans="1:4" ht="15.75" thickBot="1" x14ac:dyDescent="0.3">
      <c r="A48" s="7">
        <v>11</v>
      </c>
      <c r="B48" s="10"/>
      <c r="C48" s="9">
        <v>1.171</v>
      </c>
      <c r="D48" t="s">
        <v>59</v>
      </c>
    </row>
    <row r="49" spans="1:4" ht="15.75" thickBot="1" x14ac:dyDescent="0.3">
      <c r="A49" s="7">
        <v>12</v>
      </c>
      <c r="B49" s="10"/>
      <c r="C49" s="9">
        <v>1.155</v>
      </c>
      <c r="D49" t="s">
        <v>59</v>
      </c>
    </row>
    <row r="50" spans="1:4" ht="15.75" thickBot="1" x14ac:dyDescent="0.3">
      <c r="A50" s="7"/>
      <c r="B50" s="9"/>
      <c r="C50" s="8"/>
    </row>
    <row r="51" spans="1:4" ht="15.75" thickBot="1" x14ac:dyDescent="0.3">
      <c r="A51" s="7"/>
      <c r="B51" s="9"/>
      <c r="C51" s="8"/>
    </row>
    <row r="52" spans="1:4" ht="15.75" thickBot="1" x14ac:dyDescent="0.3">
      <c r="A52" s="7"/>
      <c r="B52" s="9"/>
      <c r="C52" s="8"/>
    </row>
    <row r="53" spans="1:4" ht="15.75" thickBot="1" x14ac:dyDescent="0.3">
      <c r="A53" s="7"/>
      <c r="B53" s="9"/>
      <c r="C53" s="8"/>
    </row>
    <row r="54" spans="1:4" ht="15.75" thickBot="1" x14ac:dyDescent="0.3">
      <c r="A54" s="7"/>
      <c r="B54" s="9"/>
      <c r="C54" s="8"/>
    </row>
    <row r="55" spans="1:4" ht="15.75" thickBot="1" x14ac:dyDescent="0.3">
      <c r="A55" s="7"/>
      <c r="B55" s="9"/>
      <c r="C55" s="8"/>
    </row>
    <row r="56" spans="1:4" ht="15.75" thickBot="1" x14ac:dyDescent="0.3">
      <c r="A56" s="7"/>
      <c r="B56" s="9"/>
      <c r="C56" s="8"/>
    </row>
    <row r="57" spans="1:4" ht="15.75" thickBot="1" x14ac:dyDescent="0.3">
      <c r="A57" s="7"/>
      <c r="B57" s="9"/>
      <c r="C57" s="8"/>
    </row>
    <row r="58" spans="1:4" ht="15.75" thickBot="1" x14ac:dyDescent="0.3">
      <c r="A58" s="7"/>
      <c r="B58" s="9"/>
      <c r="C58" s="8"/>
    </row>
    <row r="59" spans="1:4" ht="15.75" thickBot="1" x14ac:dyDescent="0.3">
      <c r="A59" s="7"/>
      <c r="B59" s="9"/>
      <c r="C59" s="8"/>
    </row>
    <row r="60" spans="1:4" ht="15.75" thickBot="1" x14ac:dyDescent="0.3">
      <c r="A60" s="7"/>
      <c r="B60" s="9"/>
      <c r="C60" s="8"/>
    </row>
    <row r="61" spans="1:4" ht="15.75" thickBot="1" x14ac:dyDescent="0.3">
      <c r="A61" s="7"/>
      <c r="B61" s="9"/>
      <c r="C61" s="8"/>
    </row>
    <row r="62" spans="1:4" ht="15.75" thickBot="1" x14ac:dyDescent="0.3">
      <c r="A62" s="7"/>
      <c r="B62" s="9"/>
      <c r="C62" s="8"/>
    </row>
    <row r="63" spans="1:4" ht="15.75" thickBot="1" x14ac:dyDescent="0.3">
      <c r="A63" s="7"/>
      <c r="B63" s="9"/>
      <c r="C63" s="8"/>
    </row>
    <row r="64" spans="1:4" ht="15.75" thickBot="1" x14ac:dyDescent="0.3">
      <c r="A64" s="7"/>
      <c r="B64" s="9"/>
      <c r="C64" s="8"/>
    </row>
    <row r="65" spans="1:3" ht="15.75" thickBot="1" x14ac:dyDescent="0.3">
      <c r="A65" s="7"/>
      <c r="B65" s="9"/>
      <c r="C65" s="8"/>
    </row>
    <row r="66" spans="1:3" ht="15.75" thickBot="1" x14ac:dyDescent="0.3">
      <c r="A66" s="7"/>
      <c r="B66" s="9"/>
      <c r="C66" s="8"/>
    </row>
    <row r="67" spans="1:3" ht="15.75" thickBot="1" x14ac:dyDescent="0.3">
      <c r="A67" s="7"/>
      <c r="B67" s="9"/>
      <c r="C67" s="8"/>
    </row>
    <row r="68" spans="1:3" ht="15.75" thickBot="1" x14ac:dyDescent="0.3">
      <c r="A68" s="7"/>
      <c r="B68" s="9"/>
      <c r="C68" s="8"/>
    </row>
    <row r="69" spans="1:3" ht="15.75" thickBot="1" x14ac:dyDescent="0.3">
      <c r="A69" s="7"/>
      <c r="B69" s="9"/>
      <c r="C69" s="8"/>
    </row>
    <row r="70" spans="1:3" ht="15.75" thickBot="1" x14ac:dyDescent="0.3">
      <c r="A70" s="7"/>
      <c r="B70" s="9"/>
      <c r="C70" s="8"/>
    </row>
    <row r="71" spans="1:3" ht="15.75" thickBot="1" x14ac:dyDescent="0.3">
      <c r="A71" s="7"/>
      <c r="B71" s="9"/>
      <c r="C71" s="8"/>
    </row>
    <row r="72" spans="1:3" ht="15.75" thickBot="1" x14ac:dyDescent="0.3">
      <c r="A72" s="7"/>
      <c r="B72" s="9"/>
      <c r="C72" s="8"/>
    </row>
    <row r="73" spans="1:3" ht="15.75" thickBot="1" x14ac:dyDescent="0.3">
      <c r="A73" s="7"/>
      <c r="B73" s="9"/>
      <c r="C73" s="8"/>
    </row>
    <row r="74" spans="1:3" ht="15.75" thickBot="1" x14ac:dyDescent="0.3">
      <c r="A74" s="7"/>
      <c r="B74" s="9"/>
      <c r="C74" s="8"/>
    </row>
    <row r="75" spans="1:3" ht="15.75" thickBot="1" x14ac:dyDescent="0.3">
      <c r="A75" s="7"/>
      <c r="B75" s="9"/>
      <c r="C75" s="8"/>
    </row>
    <row r="76" spans="1:3" ht="15.75" thickBot="1" x14ac:dyDescent="0.3">
      <c r="A76" s="7"/>
      <c r="B76" s="9"/>
      <c r="C76" s="8"/>
    </row>
    <row r="77" spans="1:3" ht="15.75" thickBot="1" x14ac:dyDescent="0.3">
      <c r="A77" s="7"/>
      <c r="B77" s="9"/>
      <c r="C77" s="8"/>
    </row>
    <row r="78" spans="1:3" ht="15.75" thickBot="1" x14ac:dyDescent="0.3">
      <c r="A78" s="7"/>
      <c r="B78" s="9"/>
      <c r="C78" s="8"/>
    </row>
    <row r="79" spans="1:3" ht="15.75" thickBot="1" x14ac:dyDescent="0.3">
      <c r="A79" s="7"/>
      <c r="B79" s="9"/>
      <c r="C79" s="8"/>
    </row>
    <row r="80" spans="1:3" ht="15.75" thickBot="1" x14ac:dyDescent="0.3">
      <c r="A80" s="7"/>
      <c r="B80" s="9"/>
      <c r="C80" s="8"/>
    </row>
    <row r="81" spans="1:3" ht="15.75" thickBot="1" x14ac:dyDescent="0.3">
      <c r="A81" s="7"/>
      <c r="B81" s="9"/>
      <c r="C81" s="8"/>
    </row>
    <row r="82" spans="1:3" ht="15.75" thickBot="1" x14ac:dyDescent="0.3">
      <c r="A82" s="7"/>
      <c r="B82" s="9"/>
      <c r="C82" s="8"/>
    </row>
    <row r="83" spans="1:3" ht="15.75" thickBot="1" x14ac:dyDescent="0.3">
      <c r="A83" s="7"/>
      <c r="B83" s="9"/>
      <c r="C83" s="8"/>
    </row>
    <row r="84" spans="1:3" ht="15.75" thickBot="1" x14ac:dyDescent="0.3">
      <c r="A84" s="7"/>
      <c r="B84" s="9"/>
      <c r="C84" s="8"/>
    </row>
    <row r="85" spans="1:3" ht="15.75" thickBot="1" x14ac:dyDescent="0.3">
      <c r="A85" s="7"/>
      <c r="B85" s="9"/>
      <c r="C85" s="8"/>
    </row>
    <row r="86" spans="1:3" ht="15.75" thickBot="1" x14ac:dyDescent="0.3">
      <c r="A86" s="7"/>
      <c r="B86" s="9"/>
      <c r="C86" s="8"/>
    </row>
    <row r="87" spans="1:3" ht="15.75" thickBot="1" x14ac:dyDescent="0.3">
      <c r="A87" s="7"/>
      <c r="B87" s="9"/>
      <c r="C87" s="8"/>
    </row>
    <row r="88" spans="1:3" ht="15.75" thickBot="1" x14ac:dyDescent="0.3">
      <c r="A88" s="7"/>
      <c r="B88" s="9"/>
      <c r="C88" s="8"/>
    </row>
    <row r="89" spans="1:3" ht="15.75" thickBot="1" x14ac:dyDescent="0.3">
      <c r="A89" s="7"/>
      <c r="B89" s="9"/>
      <c r="C89" s="8"/>
    </row>
    <row r="90" spans="1:3" ht="15.75" thickBot="1" x14ac:dyDescent="0.3">
      <c r="A90" s="7"/>
      <c r="B90" s="9"/>
      <c r="C90" s="8"/>
    </row>
    <row r="91" spans="1:3" ht="15.75" thickBot="1" x14ac:dyDescent="0.3">
      <c r="A91" s="7"/>
      <c r="B91" s="9"/>
      <c r="C91" s="8"/>
    </row>
    <row r="92" spans="1:3" ht="15.75" thickBot="1" x14ac:dyDescent="0.3">
      <c r="A92" s="7"/>
      <c r="B92" s="9"/>
      <c r="C92" s="8"/>
    </row>
    <row r="93" spans="1:3" ht="15.75" thickBot="1" x14ac:dyDescent="0.3">
      <c r="A93" s="7"/>
      <c r="B93" s="9"/>
      <c r="C93" s="8"/>
    </row>
    <row r="94" spans="1:3" ht="15.75" thickBot="1" x14ac:dyDescent="0.3">
      <c r="A94" s="7"/>
      <c r="B94" s="9"/>
      <c r="C94" s="8"/>
    </row>
    <row r="95" spans="1:3" ht="15.75" thickBot="1" x14ac:dyDescent="0.3">
      <c r="A95" s="7"/>
      <c r="B95" s="9"/>
      <c r="C95" s="8"/>
    </row>
    <row r="96" spans="1:3" ht="15.75" thickBot="1" x14ac:dyDescent="0.3">
      <c r="A96" s="7"/>
      <c r="B96" s="9"/>
      <c r="C96" s="8"/>
    </row>
    <row r="97" spans="1:3" ht="15.75" thickBot="1" x14ac:dyDescent="0.3">
      <c r="A97" s="7"/>
      <c r="B97" s="9"/>
      <c r="C9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sheetData>
    <row r="1" spans="1:3" x14ac:dyDescent="0.25">
      <c r="A1" t="s">
        <v>0</v>
      </c>
      <c r="B1" t="s">
        <v>5</v>
      </c>
      <c r="C1" t="s">
        <v>9</v>
      </c>
    </row>
    <row r="2" spans="1:3" x14ac:dyDescent="0.25">
      <c r="A2" t="s">
        <v>6</v>
      </c>
      <c r="B2">
        <v>600</v>
      </c>
      <c r="C2">
        <v>700</v>
      </c>
    </row>
    <row r="3" spans="1:3" x14ac:dyDescent="0.25">
      <c r="A3" t="s">
        <v>7</v>
      </c>
      <c r="B3">
        <v>300</v>
      </c>
      <c r="C3">
        <v>400</v>
      </c>
    </row>
    <row r="4" spans="1:3" x14ac:dyDescent="0.25">
      <c r="A4" t="s">
        <v>8</v>
      </c>
      <c r="B4">
        <v>351</v>
      </c>
      <c r="C4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5</v>
      </c>
      <c r="C1" t="s">
        <v>9</v>
      </c>
    </row>
    <row r="2" spans="1:3" x14ac:dyDescent="0.25">
      <c r="A2" t="s">
        <v>6</v>
      </c>
      <c r="B2">
        <v>35</v>
      </c>
      <c r="C2">
        <v>30</v>
      </c>
    </row>
    <row r="3" spans="1:3" x14ac:dyDescent="0.25">
      <c r="A3" t="s">
        <v>7</v>
      </c>
      <c r="B3">
        <v>12</v>
      </c>
      <c r="C3">
        <v>10</v>
      </c>
    </row>
    <row r="4" spans="1:3" x14ac:dyDescent="0.25">
      <c r="A4" t="s">
        <v>8</v>
      </c>
      <c r="B4">
        <v>10</v>
      </c>
      <c r="C4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2" max="2" width="14.7109375" customWidth="1"/>
  </cols>
  <sheetData>
    <row r="1" spans="1:2" x14ac:dyDescent="0.25">
      <c r="A1" t="s">
        <v>12</v>
      </c>
      <c r="B1" t="s">
        <v>11</v>
      </c>
    </row>
    <row r="2" spans="1:2" x14ac:dyDescent="0.25">
      <c r="A2" t="s">
        <v>13</v>
      </c>
      <c r="B2">
        <v>608.6</v>
      </c>
    </row>
    <row r="3" spans="1:2" x14ac:dyDescent="0.25">
      <c r="A3" t="s">
        <v>14</v>
      </c>
      <c r="B3">
        <v>1253.3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2" sqref="F12"/>
    </sheetView>
  </sheetViews>
  <sheetFormatPr defaultRowHeight="15" x14ac:dyDescent="0.25"/>
  <cols>
    <col min="1" max="1" width="13.7109375" customWidth="1"/>
  </cols>
  <sheetData>
    <row r="1" spans="1:2" x14ac:dyDescent="0.25">
      <c r="A1" t="s">
        <v>12</v>
      </c>
      <c r="B1" t="s">
        <v>11</v>
      </c>
    </row>
    <row r="2" spans="1:2" x14ac:dyDescent="0.25">
      <c r="A2" t="s">
        <v>15</v>
      </c>
      <c r="B2">
        <v>389.2</v>
      </c>
    </row>
    <row r="3" spans="1:2" x14ac:dyDescent="0.25">
      <c r="A3" t="s">
        <v>16</v>
      </c>
      <c r="B3">
        <v>219.40000000000003</v>
      </c>
    </row>
    <row r="4" spans="1:2" x14ac:dyDescent="0.25">
      <c r="A4" t="s">
        <v>17</v>
      </c>
      <c r="B4">
        <v>300.60000000000002</v>
      </c>
    </row>
    <row r="5" spans="1:2" x14ac:dyDescent="0.25">
      <c r="A5" t="s">
        <v>18</v>
      </c>
      <c r="B5">
        <v>163.29999999999995</v>
      </c>
    </row>
    <row r="6" spans="1:2" x14ac:dyDescent="0.25">
      <c r="A6" t="s">
        <v>19</v>
      </c>
      <c r="B6">
        <v>789.4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10" sqref="I10"/>
    </sheetView>
  </sheetViews>
  <sheetFormatPr defaultRowHeight="15" x14ac:dyDescent="0.25"/>
  <cols>
    <col min="1" max="1" width="30.28515625" customWidth="1"/>
    <col min="2" max="4" width="9.140625" style="3"/>
  </cols>
  <sheetData>
    <row r="1" spans="1:4" x14ac:dyDescent="0.25">
      <c r="A1" t="s">
        <v>12</v>
      </c>
      <c r="B1" s="3" t="s">
        <v>20</v>
      </c>
      <c r="C1" s="3" t="s">
        <v>21</v>
      </c>
      <c r="D1" s="3" t="s">
        <v>10</v>
      </c>
    </row>
    <row r="2" spans="1:4" x14ac:dyDescent="0.25">
      <c r="A2" t="s">
        <v>22</v>
      </c>
      <c r="B2" s="3">
        <v>1.9</v>
      </c>
      <c r="C2" s="3">
        <v>12.9</v>
      </c>
      <c r="D2" s="3">
        <v>10.3</v>
      </c>
    </row>
    <row r="3" spans="1:4" x14ac:dyDescent="0.25">
      <c r="A3" t="s">
        <v>23</v>
      </c>
      <c r="B3" s="3">
        <v>39.4</v>
      </c>
      <c r="C3" s="3">
        <v>57.3</v>
      </c>
      <c r="D3" s="3">
        <v>43.6</v>
      </c>
    </row>
    <row r="4" spans="1:4" x14ac:dyDescent="0.25">
      <c r="A4" t="s">
        <v>66</v>
      </c>
      <c r="B4" s="3">
        <v>8.1</v>
      </c>
      <c r="C4" s="3">
        <v>1.6</v>
      </c>
      <c r="D4" s="3">
        <v>7.5</v>
      </c>
    </row>
    <row r="5" spans="1:4" x14ac:dyDescent="0.25">
      <c r="A5" t="s">
        <v>24</v>
      </c>
      <c r="B5" s="3">
        <v>-1</v>
      </c>
      <c r="C5" s="3">
        <v>-1.9</v>
      </c>
      <c r="D5" s="3">
        <v>1.9</v>
      </c>
    </row>
    <row r="6" spans="1:4" x14ac:dyDescent="0.25">
      <c r="A6" t="s">
        <v>67</v>
      </c>
      <c r="B6" s="3">
        <v>-27.9</v>
      </c>
      <c r="C6" s="3">
        <v>-7.2</v>
      </c>
      <c r="D6" s="3">
        <v>-5</v>
      </c>
    </row>
    <row r="7" spans="1:4" x14ac:dyDescent="0.25">
      <c r="A7" t="s">
        <v>25</v>
      </c>
      <c r="B7" s="3">
        <v>-1.6</v>
      </c>
      <c r="C7" s="3">
        <v>1.3</v>
      </c>
      <c r="D7" s="3">
        <v>4</v>
      </c>
    </row>
    <row r="8" spans="1:4" x14ac:dyDescent="0.25">
      <c r="A8" t="s">
        <v>26</v>
      </c>
      <c r="B8" s="3">
        <v>0.5</v>
      </c>
      <c r="C8" s="3">
        <v>-0.1</v>
      </c>
      <c r="D8" s="3">
        <v>1.1000000000000001</v>
      </c>
    </row>
    <row r="9" spans="1:4" x14ac:dyDescent="0.25">
      <c r="A9" t="s">
        <v>27</v>
      </c>
      <c r="B9" s="3">
        <v>9</v>
      </c>
      <c r="C9" s="3">
        <v>10.4</v>
      </c>
      <c r="D9" s="3">
        <v>5</v>
      </c>
    </row>
    <row r="10" spans="1:4" x14ac:dyDescent="0.25">
      <c r="A10" t="s">
        <v>68</v>
      </c>
      <c r="B10" s="3">
        <v>2.7</v>
      </c>
      <c r="C10" s="3">
        <v>1.9</v>
      </c>
      <c r="D10" s="3">
        <v>3.4</v>
      </c>
    </row>
    <row r="11" spans="1:4" x14ac:dyDescent="0.25">
      <c r="A11" t="s">
        <v>28</v>
      </c>
      <c r="B11" s="3">
        <v>1</v>
      </c>
      <c r="C11" s="3">
        <v>0.5</v>
      </c>
      <c r="D11" s="3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8" sqref="C8:C13"/>
    </sheetView>
  </sheetViews>
  <sheetFormatPr defaultRowHeight="15" x14ac:dyDescent="0.25"/>
  <cols>
    <col min="2" max="2" width="16.140625" customWidth="1"/>
    <col min="3" max="3" width="17" customWidth="1"/>
    <col min="4" max="4" width="14.85546875" customWidth="1"/>
    <col min="5" max="5" width="14" customWidth="1"/>
    <col min="6" max="6" width="13.85546875" customWidth="1"/>
    <col min="7" max="7" width="14.7109375" customWidth="1"/>
    <col min="8" max="8" width="14" customWidth="1"/>
    <col min="9" max="9" width="13.85546875" customWidth="1"/>
  </cols>
  <sheetData>
    <row r="1" spans="1:10" x14ac:dyDescent="0.25">
      <c r="A1" t="s">
        <v>44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25">
      <c r="A2">
        <v>1</v>
      </c>
      <c r="B2" s="4">
        <v>1.123</v>
      </c>
      <c r="C2" s="4">
        <v>0.97</v>
      </c>
      <c r="D2" s="4">
        <v>0.97499999999999998</v>
      </c>
      <c r="E2" s="5">
        <f>-0.105*100</f>
        <v>-10.5</v>
      </c>
      <c r="F2" s="5">
        <v>8.3000000000000007</v>
      </c>
      <c r="G2" s="2">
        <v>8.4</v>
      </c>
      <c r="H2" s="2">
        <v>100</v>
      </c>
      <c r="I2" s="2"/>
      <c r="J2" s="2"/>
    </row>
    <row r="3" spans="1:10" x14ac:dyDescent="0.25">
      <c r="A3">
        <v>2</v>
      </c>
      <c r="B3" s="4">
        <v>1.034</v>
      </c>
      <c r="C3" s="4">
        <v>0.95799999999999996</v>
      </c>
      <c r="D3" s="4">
        <v>0.97099999999999997</v>
      </c>
      <c r="E3" s="5">
        <f>0.105*100</f>
        <v>10.5</v>
      </c>
      <c r="F3" s="5">
        <v>11.3</v>
      </c>
      <c r="G3" s="2">
        <v>9.3000000000000007</v>
      </c>
      <c r="H3" s="2">
        <v>150</v>
      </c>
      <c r="I3" s="2"/>
      <c r="J3" s="2"/>
    </row>
    <row r="4" spans="1:10" x14ac:dyDescent="0.25">
      <c r="A4">
        <v>3</v>
      </c>
      <c r="B4" s="4">
        <v>1.0429999999999999</v>
      </c>
      <c r="C4" s="4">
        <v>0.95200000000000007</v>
      </c>
      <c r="D4" s="4">
        <v>0.96499999999999997</v>
      </c>
      <c r="E4" s="5">
        <f>-0.2</f>
        <v>-0.2</v>
      </c>
      <c r="F4" s="2">
        <v>13.2</v>
      </c>
      <c r="G4" s="2">
        <v>11.4</v>
      </c>
      <c r="H4" s="2">
        <v>200</v>
      </c>
      <c r="I4" s="2"/>
      <c r="J4" s="2"/>
    </row>
    <row r="5" spans="1:10" x14ac:dyDescent="0.25">
      <c r="A5">
        <v>4</v>
      </c>
      <c r="B5" s="4">
        <v>1.034</v>
      </c>
      <c r="C5" s="4">
        <v>0.94799999999999995</v>
      </c>
      <c r="D5" s="4">
        <v>0.95900000000000007</v>
      </c>
      <c r="E5" s="5">
        <v>3.1</v>
      </c>
      <c r="F5" s="2">
        <v>13.9</v>
      </c>
      <c r="G5" s="2">
        <v>12.6</v>
      </c>
      <c r="H5" s="2">
        <v>250</v>
      </c>
      <c r="I5" s="2"/>
      <c r="J5" s="2"/>
    </row>
    <row r="6" spans="1:10" x14ac:dyDescent="0.25">
      <c r="A6">
        <v>5</v>
      </c>
      <c r="B6" s="4">
        <v>1.012</v>
      </c>
      <c r="C6" s="4">
        <v>0.94499999999999995</v>
      </c>
      <c r="D6" s="4">
        <v>0.95299999999999996</v>
      </c>
      <c r="E6" s="5">
        <v>12.7</v>
      </c>
      <c r="F6" s="2">
        <v>15.7</v>
      </c>
      <c r="G6" s="2">
        <v>14.5</v>
      </c>
      <c r="H6" s="2">
        <v>300</v>
      </c>
      <c r="I6" s="2"/>
      <c r="J6" s="2"/>
    </row>
    <row r="7" spans="1:10" x14ac:dyDescent="0.25">
      <c r="A7">
        <v>6</v>
      </c>
      <c r="B7" s="4">
        <v>1.0029999999999999</v>
      </c>
      <c r="C7" s="4">
        <v>0.94400000000000006</v>
      </c>
      <c r="D7" s="4">
        <v>0.94700000000000006</v>
      </c>
      <c r="E7" s="5">
        <v>17.100000000000001</v>
      </c>
      <c r="F7" s="2">
        <v>14.2</v>
      </c>
      <c r="G7" s="2">
        <v>16</v>
      </c>
      <c r="H7" s="2">
        <v>350</v>
      </c>
      <c r="I7" s="2"/>
      <c r="J7" s="2"/>
    </row>
    <row r="8" spans="1:10" x14ac:dyDescent="0.25">
      <c r="A8">
        <v>7</v>
      </c>
      <c r="B8" s="4">
        <v>0.98699999999999999</v>
      </c>
      <c r="C8" s="4"/>
      <c r="D8" s="4">
        <v>0.94</v>
      </c>
      <c r="E8" s="5">
        <v>17.600000000000001</v>
      </c>
      <c r="F8" s="2"/>
      <c r="G8" s="2">
        <v>18.8</v>
      </c>
      <c r="H8" s="2">
        <v>400</v>
      </c>
      <c r="I8" s="2"/>
      <c r="J8" s="2"/>
    </row>
    <row r="9" spans="1:10" x14ac:dyDescent="0.25">
      <c r="A9">
        <v>8</v>
      </c>
      <c r="B9" s="4">
        <v>0.97799999999999998</v>
      </c>
      <c r="C9" s="4"/>
      <c r="D9" s="4">
        <v>0.93299999999999994</v>
      </c>
      <c r="E9" s="5">
        <v>15.3</v>
      </c>
      <c r="F9" s="2"/>
      <c r="G9" s="2">
        <v>19.899999999999999</v>
      </c>
      <c r="H9" s="2">
        <v>450</v>
      </c>
      <c r="I9" s="2"/>
      <c r="J9" s="2"/>
    </row>
    <row r="10" spans="1:10" x14ac:dyDescent="0.25">
      <c r="A10">
        <v>9</v>
      </c>
      <c r="B10" s="4">
        <v>0.96700000000000008</v>
      </c>
      <c r="C10" s="4"/>
      <c r="D10" s="4">
        <v>0.92700000000000005</v>
      </c>
      <c r="E10" s="5">
        <v>21.7</v>
      </c>
      <c r="F10" s="2"/>
      <c r="G10" s="2">
        <v>21.7</v>
      </c>
      <c r="H10" s="2">
        <v>500</v>
      </c>
      <c r="I10" s="2"/>
      <c r="J10" s="2"/>
    </row>
    <row r="11" spans="1:10" x14ac:dyDescent="0.25">
      <c r="A11">
        <v>10</v>
      </c>
      <c r="B11" s="4">
        <v>0.96</v>
      </c>
      <c r="C11" s="4"/>
      <c r="D11" s="4">
        <v>0.92</v>
      </c>
      <c r="E11" s="5">
        <v>16.8</v>
      </c>
      <c r="F11" s="2"/>
      <c r="G11" s="2">
        <v>24.2</v>
      </c>
      <c r="H11" s="2">
        <v>550</v>
      </c>
      <c r="I11" s="2"/>
      <c r="J11" s="2"/>
    </row>
    <row r="12" spans="1:10" x14ac:dyDescent="0.25">
      <c r="A12">
        <v>11</v>
      </c>
      <c r="B12" s="4">
        <v>0.96299999999999997</v>
      </c>
      <c r="C12" s="4"/>
      <c r="D12" s="4">
        <v>0.91400000000000003</v>
      </c>
      <c r="E12" s="5">
        <v>19</v>
      </c>
      <c r="F12" s="2"/>
      <c r="G12" s="2">
        <v>25.1</v>
      </c>
      <c r="H12" s="2">
        <v>600</v>
      </c>
      <c r="I12" s="2"/>
      <c r="J12" s="2"/>
    </row>
    <row r="13" spans="1:10" x14ac:dyDescent="0.25">
      <c r="A13">
        <v>12</v>
      </c>
      <c r="B13" s="4">
        <v>0.97400000000000009</v>
      </c>
      <c r="C13" s="4"/>
      <c r="D13" s="4">
        <v>0.90799999999999992</v>
      </c>
      <c r="E13" s="5">
        <v>-21</v>
      </c>
      <c r="F13" s="2"/>
      <c r="G13" s="2">
        <v>27.2</v>
      </c>
      <c r="H13" s="2">
        <v>650</v>
      </c>
      <c r="I13" s="2"/>
      <c r="J1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sqref="A1:H13"/>
    </sheetView>
  </sheetViews>
  <sheetFormatPr defaultRowHeight="15" x14ac:dyDescent="0.25"/>
  <sheetData>
    <row r="1" spans="1:8" x14ac:dyDescent="0.25">
      <c r="A1" t="s">
        <v>44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>
        <v>1</v>
      </c>
      <c r="B2" s="4">
        <v>1.01</v>
      </c>
      <c r="C2" s="4">
        <v>0.89</v>
      </c>
      <c r="D2" s="4">
        <v>0.95</v>
      </c>
      <c r="E2" s="5">
        <v>1.6</v>
      </c>
      <c r="F2" s="5">
        <v>12.8</v>
      </c>
      <c r="G2" s="2">
        <v>7.5</v>
      </c>
      <c r="H2" s="2">
        <v>100</v>
      </c>
    </row>
    <row r="3" spans="1:8" x14ac:dyDescent="0.25">
      <c r="A3">
        <v>2</v>
      </c>
      <c r="B3" s="4">
        <v>0.97</v>
      </c>
      <c r="C3" s="4">
        <v>0.87</v>
      </c>
      <c r="D3" s="4">
        <v>0.95</v>
      </c>
      <c r="E3" s="5">
        <v>7.5</v>
      </c>
      <c r="F3" s="5">
        <v>14.7</v>
      </c>
      <c r="G3" s="2">
        <v>7.5</v>
      </c>
      <c r="H3" s="2">
        <v>150</v>
      </c>
    </row>
    <row r="4" spans="1:8" x14ac:dyDescent="0.25">
      <c r="A4">
        <v>3</v>
      </c>
      <c r="B4" s="4">
        <v>1</v>
      </c>
      <c r="C4" s="4">
        <v>0.89</v>
      </c>
      <c r="D4" s="4">
        <v>0.95</v>
      </c>
      <c r="E4" s="5">
        <v>1.9</v>
      </c>
      <c r="F4" s="2">
        <v>10.1</v>
      </c>
      <c r="G4" s="2">
        <v>8.6999999999999993</v>
      </c>
      <c r="H4" s="2">
        <v>200</v>
      </c>
    </row>
    <row r="5" spans="1:8" x14ac:dyDescent="0.25">
      <c r="A5">
        <v>4</v>
      </c>
      <c r="B5" s="4">
        <v>0.98</v>
      </c>
      <c r="C5" s="4">
        <v>0.9</v>
      </c>
      <c r="D5" s="4">
        <v>0.94</v>
      </c>
      <c r="E5" s="5">
        <v>10.1</v>
      </c>
      <c r="F5" s="2">
        <v>10.3</v>
      </c>
      <c r="G5" s="2">
        <v>9</v>
      </c>
      <c r="H5" s="2">
        <v>250</v>
      </c>
    </row>
    <row r="6" spans="1:8" x14ac:dyDescent="0.25">
      <c r="A6">
        <v>5</v>
      </c>
      <c r="B6" s="4">
        <v>0.96</v>
      </c>
      <c r="C6" s="4">
        <v>0.89</v>
      </c>
      <c r="D6" s="4">
        <v>0.94</v>
      </c>
      <c r="E6" s="5">
        <v>12.2</v>
      </c>
      <c r="F6" s="2">
        <v>15.6</v>
      </c>
      <c r="G6" s="2">
        <v>10.199999999999999</v>
      </c>
      <c r="H6" s="2">
        <v>300</v>
      </c>
    </row>
    <row r="7" spans="1:8" x14ac:dyDescent="0.25">
      <c r="A7">
        <v>6</v>
      </c>
      <c r="B7" s="4">
        <v>0.96</v>
      </c>
      <c r="C7" s="4">
        <v>0.91</v>
      </c>
      <c r="D7" s="4">
        <v>0.93</v>
      </c>
      <c r="E7" s="5">
        <v>7.9</v>
      </c>
      <c r="F7" s="2">
        <v>6.8</v>
      </c>
      <c r="G7" s="2">
        <v>11</v>
      </c>
      <c r="H7" s="2">
        <v>350</v>
      </c>
    </row>
    <row r="8" spans="1:8" x14ac:dyDescent="0.25">
      <c r="A8">
        <v>7</v>
      </c>
      <c r="B8" s="4">
        <v>0.95</v>
      </c>
      <c r="C8" s="4"/>
      <c r="D8" s="4">
        <v>0.93</v>
      </c>
      <c r="E8" s="5">
        <v>13.3</v>
      </c>
      <c r="F8" s="2"/>
      <c r="G8" s="2">
        <v>12.5</v>
      </c>
      <c r="H8" s="2">
        <v>400</v>
      </c>
    </row>
    <row r="9" spans="1:8" x14ac:dyDescent="0.25">
      <c r="A9">
        <v>8</v>
      </c>
      <c r="B9" s="4">
        <v>0.94</v>
      </c>
      <c r="C9" s="4"/>
      <c r="D9" s="4">
        <v>0.92</v>
      </c>
      <c r="E9" s="5">
        <v>17.100000000000001</v>
      </c>
      <c r="F9" s="2"/>
      <c r="G9" s="2">
        <v>13.4</v>
      </c>
      <c r="H9" s="2">
        <v>450</v>
      </c>
    </row>
    <row r="10" spans="1:8" x14ac:dyDescent="0.25">
      <c r="A10">
        <v>9</v>
      </c>
      <c r="B10" s="4">
        <v>0.93</v>
      </c>
      <c r="C10" s="4"/>
      <c r="D10" s="4">
        <v>0.92</v>
      </c>
      <c r="E10" s="5">
        <v>17.899999999999999</v>
      </c>
      <c r="F10" s="2"/>
      <c r="G10" s="2">
        <v>14.2</v>
      </c>
      <c r="H10" s="2">
        <v>500</v>
      </c>
    </row>
    <row r="11" spans="1:8" x14ac:dyDescent="0.25">
      <c r="A11">
        <v>10</v>
      </c>
      <c r="B11" s="4">
        <v>0.92</v>
      </c>
      <c r="C11" s="4"/>
      <c r="D11" s="4">
        <v>0.91</v>
      </c>
      <c r="E11" s="5">
        <v>10.1</v>
      </c>
      <c r="F11" s="2"/>
      <c r="G11" s="2">
        <v>15.5</v>
      </c>
      <c r="H11" s="2">
        <v>550</v>
      </c>
    </row>
    <row r="12" spans="1:8" x14ac:dyDescent="0.25">
      <c r="A12">
        <v>11</v>
      </c>
      <c r="B12" s="4">
        <v>0.92</v>
      </c>
      <c r="C12" s="4"/>
      <c r="D12" s="4">
        <v>0.91400000000000003</v>
      </c>
      <c r="E12" s="5">
        <v>15.9</v>
      </c>
      <c r="F12" s="2"/>
      <c r="G12" s="2">
        <v>16</v>
      </c>
      <c r="H12" s="2">
        <v>600</v>
      </c>
    </row>
    <row r="13" spans="1:8" x14ac:dyDescent="0.25">
      <c r="A13">
        <v>12</v>
      </c>
      <c r="B13" s="4">
        <v>0.93</v>
      </c>
      <c r="C13" s="4"/>
      <c r="D13" s="4">
        <v>0.9</v>
      </c>
      <c r="E13" s="5">
        <v>-7.3</v>
      </c>
      <c r="F13" s="2"/>
      <c r="G13" s="2">
        <v>17.100000000000001</v>
      </c>
      <c r="H13" s="2">
        <v>650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6" sqref="E16"/>
    </sheetView>
  </sheetViews>
  <sheetFormatPr defaultRowHeight="15" x14ac:dyDescent="0.25"/>
  <sheetData>
    <row r="1" spans="1:4" x14ac:dyDescent="0.25">
      <c r="A1" t="s">
        <v>12</v>
      </c>
      <c r="B1" s="3" t="s">
        <v>20</v>
      </c>
      <c r="C1" s="3" t="s">
        <v>21</v>
      </c>
      <c r="D1" s="3" t="s">
        <v>10</v>
      </c>
    </row>
    <row r="2" spans="1:4" x14ac:dyDescent="0.25">
      <c r="A2" t="s">
        <v>38</v>
      </c>
      <c r="B2" s="3">
        <v>24.4</v>
      </c>
      <c r="C2" s="3">
        <v>44.5</v>
      </c>
      <c r="D2" s="3">
        <v>29.8</v>
      </c>
    </row>
    <row r="3" spans="1:4" x14ac:dyDescent="0.25">
      <c r="A3" t="s">
        <v>39</v>
      </c>
      <c r="B3" s="3">
        <v>9.4</v>
      </c>
      <c r="C3" s="3">
        <v>16.8</v>
      </c>
      <c r="D3" s="3">
        <v>27.8</v>
      </c>
    </row>
    <row r="4" spans="1:4" x14ac:dyDescent="0.25">
      <c r="A4" t="s">
        <v>40</v>
      </c>
      <c r="B4" s="3">
        <v>8.4</v>
      </c>
      <c r="C4" s="3">
        <v>13.1</v>
      </c>
      <c r="D4" s="3">
        <v>9.3000000000000007</v>
      </c>
    </row>
    <row r="5" spans="1:4" x14ac:dyDescent="0.25">
      <c r="A5" t="s">
        <v>41</v>
      </c>
      <c r="B5" s="3">
        <v>0.7</v>
      </c>
      <c r="C5" s="3">
        <v>1.3</v>
      </c>
      <c r="D5" s="3">
        <v>0.2</v>
      </c>
    </row>
    <row r="6" spans="1:4" x14ac:dyDescent="0.25">
      <c r="A6" t="s">
        <v>42</v>
      </c>
      <c r="B6" s="3">
        <v>2.4</v>
      </c>
      <c r="C6" s="3">
        <v>0</v>
      </c>
      <c r="D6" s="3">
        <v>0.9</v>
      </c>
    </row>
    <row r="7" spans="1:4" x14ac:dyDescent="0.25">
      <c r="A7" t="s">
        <v>43</v>
      </c>
      <c r="B7" s="3">
        <v>-2.6</v>
      </c>
      <c r="C7" s="3">
        <v>-5.6</v>
      </c>
      <c r="D7" s="3">
        <v>-14.2</v>
      </c>
    </row>
    <row r="8" spans="1:4" x14ac:dyDescent="0.25">
      <c r="B8" s="3"/>
      <c r="C8" s="3"/>
      <c r="D8" s="3"/>
    </row>
    <row r="9" spans="1:4" x14ac:dyDescent="0.25">
      <c r="B9" s="3"/>
      <c r="C9" s="3"/>
      <c r="D9" s="3"/>
    </row>
    <row r="10" spans="1:4" x14ac:dyDescent="0.25">
      <c r="B10" s="3"/>
      <c r="C10" s="3"/>
      <c r="D10" s="3"/>
    </row>
    <row r="11" spans="1:4" x14ac:dyDescent="0.25">
      <c r="B11" s="3"/>
      <c r="C11" s="3"/>
      <c r="D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1</vt:lpstr>
      <vt:lpstr>2</vt:lpstr>
      <vt:lpstr>3</vt:lpstr>
      <vt:lpstr>gwp_ff</vt:lpstr>
      <vt:lpstr>gwp_dd</vt:lpstr>
      <vt:lpstr>op_prod</vt:lpstr>
      <vt:lpstr>nl_op_cor_gwp</vt:lpstr>
      <vt:lpstr>NL_OP_COR_GWP_MOTOR</vt:lpstr>
      <vt:lpstr>OP_PROD_MOTOR</vt:lpstr>
      <vt:lpstr>mtpl</vt:lpstr>
      <vt:lpstr>mod</vt:lpstr>
      <vt:lpstr>monthly_mtpl</vt:lpstr>
      <vt:lpstr>monthly_mod</vt:lpstr>
      <vt:lpstr>home</vt:lpstr>
      <vt:lpstr>home_1</vt:lpstr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mszurmanska</dc:creator>
  <cp:lastModifiedBy>mszurmanska</cp:lastModifiedBy>
  <dcterms:created xsi:type="dcterms:W3CDTF">2018-07-26T09:18:45Z</dcterms:created>
  <dcterms:modified xsi:type="dcterms:W3CDTF">2018-08-31T11:52:47Z</dcterms:modified>
</cp:coreProperties>
</file>