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240" windowHeight="12780" activeTab="2"/>
  </bookViews>
  <sheets>
    <sheet name="DANE" sheetId="1" r:id="rId1"/>
    <sheet name="DANE MOTOR" sheetId="2" r:id="rId2"/>
    <sheet name="mtpl" sheetId="3" r:id="rId3"/>
    <sheet name="mod" sheetId="4" r:id="rId4"/>
  </sheets>
  <calcPr calcId="145621"/>
</workbook>
</file>

<file path=xl/calcChain.xml><?xml version="1.0" encoding="utf-8"?>
<calcChain xmlns="http://schemas.openxmlformats.org/spreadsheetml/2006/main">
  <c r="J8" i="4" l="1"/>
  <c r="J7" i="4"/>
  <c r="J6" i="4"/>
  <c r="C6" i="4"/>
  <c r="C7" i="4" s="1"/>
  <c r="J5" i="4"/>
  <c r="C5" i="4"/>
  <c r="J4" i="4"/>
  <c r="J3" i="4"/>
  <c r="C3" i="4"/>
  <c r="J2" i="4"/>
  <c r="J8" i="3"/>
  <c r="J7" i="3"/>
  <c r="J6" i="3"/>
  <c r="J5" i="3"/>
  <c r="C5" i="3"/>
  <c r="C6" i="3" s="1"/>
  <c r="C7" i="3" s="1"/>
  <c r="J4" i="3"/>
  <c r="J3" i="3"/>
  <c r="C3" i="3"/>
  <c r="J2" i="3"/>
  <c r="C5" i="2" l="1"/>
  <c r="C6" i="2" s="1"/>
  <c r="C7" i="2" s="1"/>
  <c r="C3" i="2"/>
  <c r="J8" i="2" l="1"/>
  <c r="J7" i="2"/>
  <c r="J6" i="2"/>
  <c r="J5" i="2"/>
  <c r="J4" i="2"/>
  <c r="J3" i="2"/>
  <c r="J2" i="2"/>
  <c r="J8" i="1" l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<sst xmlns="http://schemas.openxmlformats.org/spreadsheetml/2006/main" count="68" uniqueCount="17">
  <si>
    <t>base</t>
  </si>
  <si>
    <t>k1</t>
  </si>
  <si>
    <t>k2</t>
  </si>
  <si>
    <t>k3</t>
  </si>
  <si>
    <t>k4</t>
  </si>
  <si>
    <t>k5</t>
  </si>
  <si>
    <t>k6</t>
  </si>
  <si>
    <t>k7</t>
  </si>
  <si>
    <t>k8</t>
  </si>
  <si>
    <t>1.GWP</t>
  </si>
  <si>
    <t>2.Ceded &amp; Reserves</t>
  </si>
  <si>
    <t>3.NPE</t>
  </si>
  <si>
    <t>4.Others investments</t>
  </si>
  <si>
    <t>5.Claims c.y.</t>
  </si>
  <si>
    <t>6.Expenses</t>
  </si>
  <si>
    <t>7.OP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</si>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</sst>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8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3" sqref="D3"/>
    </sheetView>
  </sheetViews>
  <sheetFormatPr defaultRowHeight="11.25" x14ac:dyDescent="0.2"/>
  <cols>
    <col min="1" max="1" width="26.33203125" customWidth="1"/>
  </cols>
  <sheetData>
    <row r="1" spans="1:10" x14ac:dyDescent="0.2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2" t="s">
        <v>9</v>
      </c>
      <c r="B2" s="2">
        <v>1047.3373051300039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3">
        <f>B2</f>
        <v>1047.3373051300039</v>
      </c>
    </row>
    <row r="3" spans="1:10" x14ac:dyDescent="0.2">
      <c r="A3" s="2" t="s">
        <v>10</v>
      </c>
      <c r="B3" s="2">
        <v>0</v>
      </c>
      <c r="C3" s="2">
        <v>802.92719859000283</v>
      </c>
      <c r="D3" s="2">
        <v>244.41010654000104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3">
        <f>D3</f>
        <v>244.41010654000104</v>
      </c>
    </row>
    <row r="4" spans="1:10" x14ac:dyDescent="0.2">
      <c r="A4" s="2" t="s">
        <v>11</v>
      </c>
      <c r="B4" s="2">
        <v>0</v>
      </c>
      <c r="C4" s="2">
        <v>0</v>
      </c>
      <c r="D4" s="2">
        <v>0</v>
      </c>
      <c r="E4" s="2">
        <v>802.92719859000283</v>
      </c>
      <c r="F4" s="2">
        <v>0</v>
      </c>
      <c r="G4" s="2">
        <v>0</v>
      </c>
      <c r="H4" s="2">
        <v>0</v>
      </c>
      <c r="I4" s="2">
        <v>0</v>
      </c>
      <c r="J4" s="3">
        <f>E4</f>
        <v>802.92719859000283</v>
      </c>
    </row>
    <row r="5" spans="1:10" x14ac:dyDescent="0.2">
      <c r="A5" s="2" t="s">
        <v>12</v>
      </c>
      <c r="B5" s="2">
        <v>0</v>
      </c>
      <c r="C5" s="2">
        <v>802.92719859000283</v>
      </c>
      <c r="D5" s="2">
        <v>0</v>
      </c>
      <c r="E5" s="2">
        <v>0</v>
      </c>
      <c r="F5" s="2">
        <v>31.463788345356186</v>
      </c>
      <c r="G5" s="2">
        <v>0</v>
      </c>
      <c r="H5" s="2">
        <v>0</v>
      </c>
      <c r="I5" s="2">
        <v>0</v>
      </c>
      <c r="J5" s="3">
        <f>F5</f>
        <v>31.463788345356186</v>
      </c>
    </row>
    <row r="6" spans="1:10" x14ac:dyDescent="0.2">
      <c r="A6" s="2" t="s">
        <v>13</v>
      </c>
      <c r="B6" s="2">
        <v>0</v>
      </c>
      <c r="C6" s="2">
        <v>333.26792709535704</v>
      </c>
      <c r="D6" s="2">
        <v>0</v>
      </c>
      <c r="E6" s="2">
        <v>0</v>
      </c>
      <c r="F6" s="2">
        <v>0</v>
      </c>
      <c r="G6" s="2">
        <v>501.12305984000199</v>
      </c>
      <c r="H6" s="2">
        <v>0</v>
      </c>
      <c r="I6" s="2">
        <v>0</v>
      </c>
      <c r="J6" s="3">
        <f>G6</f>
        <v>501.12305984000199</v>
      </c>
    </row>
    <row r="7" spans="1:10" x14ac:dyDescent="0.2">
      <c r="A7" s="2" t="s">
        <v>14</v>
      </c>
      <c r="B7" s="2">
        <v>0</v>
      </c>
      <c r="C7" s="2">
        <v>76.593381730000033</v>
      </c>
      <c r="D7" s="2">
        <v>0</v>
      </c>
      <c r="E7" s="2">
        <v>0</v>
      </c>
      <c r="F7" s="2">
        <v>0</v>
      </c>
      <c r="G7" s="2">
        <v>0</v>
      </c>
      <c r="H7" s="2">
        <v>256.67454536535701</v>
      </c>
      <c r="I7" s="2">
        <v>0</v>
      </c>
      <c r="J7" s="3">
        <f>H7</f>
        <v>256.67454536535701</v>
      </c>
    </row>
    <row r="8" spans="1:10" x14ac:dyDescent="0.2">
      <c r="A8" s="2" t="s">
        <v>15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76.593381730000033</v>
      </c>
      <c r="J8" s="3">
        <f>I8</f>
        <v>76.593381730000033</v>
      </c>
    </row>
    <row r="9" spans="1:10" x14ac:dyDescent="0.2">
      <c r="A9" s="1"/>
      <c r="B9" s="1"/>
      <c r="C9" s="1"/>
      <c r="D9" s="1"/>
      <c r="E9" s="1"/>
      <c r="F9" s="1"/>
      <c r="G9" s="1"/>
      <c r="H9" s="1"/>
      <c r="I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1.25" x14ac:dyDescent="0.2"/>
  <cols>
    <col min="1" max="1" width="31.1640625" customWidth="1"/>
    <col min="2" max="2" width="32.83203125" customWidth="1"/>
  </cols>
  <sheetData>
    <row r="1" spans="1:10" x14ac:dyDescent="0.2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2" t="s">
        <v>9</v>
      </c>
      <c r="B2" s="2">
        <v>657.3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3">
        <f>B2</f>
        <v>657.3</v>
      </c>
    </row>
    <row r="3" spans="1:10" x14ac:dyDescent="0.2">
      <c r="A3" s="2" t="s">
        <v>10</v>
      </c>
      <c r="B3" s="2">
        <v>0</v>
      </c>
      <c r="C3" s="2">
        <f>B2-D3</f>
        <v>457.29999999999995</v>
      </c>
      <c r="D3" s="2">
        <v>200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3">
        <f>D3</f>
        <v>200</v>
      </c>
    </row>
    <row r="4" spans="1:10" x14ac:dyDescent="0.2">
      <c r="A4" s="2" t="s">
        <v>11</v>
      </c>
      <c r="B4" s="2">
        <v>0</v>
      </c>
      <c r="C4" s="2">
        <v>0</v>
      </c>
      <c r="D4" s="2">
        <v>0</v>
      </c>
      <c r="E4" s="2">
        <v>543.9</v>
      </c>
      <c r="F4" s="2">
        <v>0</v>
      </c>
      <c r="G4" s="2">
        <v>0</v>
      </c>
      <c r="H4" s="2">
        <v>0</v>
      </c>
      <c r="I4" s="2">
        <v>0</v>
      </c>
      <c r="J4" s="3">
        <f>E4</f>
        <v>543.9</v>
      </c>
    </row>
    <row r="5" spans="1:10" x14ac:dyDescent="0.2">
      <c r="A5" s="2" t="s">
        <v>12</v>
      </c>
      <c r="B5" s="2">
        <v>0</v>
      </c>
      <c r="C5" s="2">
        <f>E4-F5</f>
        <v>513.9</v>
      </c>
      <c r="D5" s="2">
        <v>0</v>
      </c>
      <c r="E5" s="2">
        <v>0</v>
      </c>
      <c r="F5" s="2">
        <v>30</v>
      </c>
      <c r="G5" s="2">
        <v>0</v>
      </c>
      <c r="H5" s="2">
        <v>0</v>
      </c>
      <c r="I5" s="2">
        <v>0</v>
      </c>
      <c r="J5" s="3">
        <f>F5</f>
        <v>30</v>
      </c>
    </row>
    <row r="6" spans="1:10" x14ac:dyDescent="0.2">
      <c r="A6" s="2" t="s">
        <v>13</v>
      </c>
      <c r="B6" s="2">
        <v>0</v>
      </c>
      <c r="C6" s="2">
        <f>C5-G6</f>
        <v>313.89999999999998</v>
      </c>
      <c r="D6" s="2">
        <v>0</v>
      </c>
      <c r="E6" s="2">
        <v>0</v>
      </c>
      <c r="F6" s="2">
        <v>0</v>
      </c>
      <c r="G6" s="2">
        <v>200</v>
      </c>
      <c r="H6" s="2">
        <v>0</v>
      </c>
      <c r="I6" s="2">
        <v>0</v>
      </c>
      <c r="J6" s="3">
        <f>G6</f>
        <v>200</v>
      </c>
    </row>
    <row r="7" spans="1:10" x14ac:dyDescent="0.2">
      <c r="A7" s="2" t="s">
        <v>14</v>
      </c>
      <c r="B7" s="2">
        <v>0</v>
      </c>
      <c r="C7" s="2">
        <f>C6-H7</f>
        <v>213.89999999999998</v>
      </c>
      <c r="D7" s="2">
        <v>0</v>
      </c>
      <c r="E7" s="2">
        <v>0</v>
      </c>
      <c r="F7" s="2">
        <v>0</v>
      </c>
      <c r="G7" s="2">
        <v>0</v>
      </c>
      <c r="H7" s="2">
        <v>100</v>
      </c>
      <c r="I7" s="2">
        <v>0</v>
      </c>
      <c r="J7" s="3">
        <f>H7</f>
        <v>100</v>
      </c>
    </row>
    <row r="8" spans="1:10" x14ac:dyDescent="0.2">
      <c r="A8" s="2" t="s">
        <v>15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70.2</v>
      </c>
      <c r="J8" s="3">
        <f>I8</f>
        <v>70.2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I19" sqref="I19"/>
    </sheetView>
  </sheetViews>
  <sheetFormatPr defaultRowHeight="11.25" x14ac:dyDescent="0.2"/>
  <sheetData>
    <row r="1" spans="1:10" x14ac:dyDescent="0.2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2" t="s">
        <v>9</v>
      </c>
      <c r="B2" s="2">
        <v>233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3">
        <f>B2</f>
        <v>233</v>
      </c>
    </row>
    <row r="3" spans="1:10" x14ac:dyDescent="0.2">
      <c r="A3" s="2" t="s">
        <v>10</v>
      </c>
      <c r="B3" s="2">
        <v>0</v>
      </c>
      <c r="C3" s="2">
        <f>B2-D3</f>
        <v>133</v>
      </c>
      <c r="D3" s="2">
        <v>100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3">
        <f>D3</f>
        <v>100</v>
      </c>
    </row>
    <row r="4" spans="1:10" x14ac:dyDescent="0.2">
      <c r="A4" s="2" t="s">
        <v>11</v>
      </c>
      <c r="B4" s="2">
        <v>0</v>
      </c>
      <c r="C4" s="2">
        <v>0</v>
      </c>
      <c r="D4" s="2">
        <v>0</v>
      </c>
      <c r="E4" s="2">
        <v>192</v>
      </c>
      <c r="F4" s="2">
        <v>0</v>
      </c>
      <c r="G4" s="2">
        <v>0</v>
      </c>
      <c r="H4" s="2">
        <v>0</v>
      </c>
      <c r="I4" s="2">
        <v>0</v>
      </c>
      <c r="J4" s="3">
        <f>E4</f>
        <v>192</v>
      </c>
    </row>
    <row r="5" spans="1:10" x14ac:dyDescent="0.2">
      <c r="A5" s="2" t="s">
        <v>12</v>
      </c>
      <c r="B5" s="2">
        <v>0</v>
      </c>
      <c r="C5" s="2">
        <f>E4-F5</f>
        <v>162</v>
      </c>
      <c r="D5" s="2">
        <v>0</v>
      </c>
      <c r="E5" s="2">
        <v>0</v>
      </c>
      <c r="F5" s="2">
        <v>30</v>
      </c>
      <c r="G5" s="2">
        <v>0</v>
      </c>
      <c r="H5" s="2">
        <v>0</v>
      </c>
      <c r="I5" s="2">
        <v>0</v>
      </c>
      <c r="J5" s="3">
        <f>F5</f>
        <v>30</v>
      </c>
    </row>
    <row r="6" spans="1:10" x14ac:dyDescent="0.2">
      <c r="A6" s="2" t="s">
        <v>13</v>
      </c>
      <c r="B6" s="2">
        <v>0</v>
      </c>
      <c r="C6" s="2">
        <f>C5-G6</f>
        <v>82</v>
      </c>
      <c r="D6" s="2">
        <v>0</v>
      </c>
      <c r="E6" s="2">
        <v>0</v>
      </c>
      <c r="F6" s="2">
        <v>0</v>
      </c>
      <c r="G6" s="2">
        <v>80</v>
      </c>
      <c r="H6" s="2">
        <v>0</v>
      </c>
      <c r="I6" s="2">
        <v>0</v>
      </c>
      <c r="J6" s="3">
        <f>G6</f>
        <v>80</v>
      </c>
    </row>
    <row r="7" spans="1:10" x14ac:dyDescent="0.2">
      <c r="A7" s="2" t="s">
        <v>14</v>
      </c>
      <c r="B7" s="2">
        <v>0</v>
      </c>
      <c r="C7" s="2">
        <f>C6-H7</f>
        <v>12</v>
      </c>
      <c r="D7" s="2">
        <v>0</v>
      </c>
      <c r="E7" s="2">
        <v>0</v>
      </c>
      <c r="F7" s="2">
        <v>0</v>
      </c>
      <c r="G7" s="2">
        <v>0</v>
      </c>
      <c r="H7" s="2">
        <v>70</v>
      </c>
      <c r="I7" s="2">
        <v>0</v>
      </c>
      <c r="J7" s="3">
        <f>H7</f>
        <v>70</v>
      </c>
    </row>
    <row r="8" spans="1:10" x14ac:dyDescent="0.2">
      <c r="A8" s="2" t="s">
        <v>15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12.9</v>
      </c>
      <c r="J8" s="3">
        <f>I8</f>
        <v>12.9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14" sqref="H14"/>
    </sheetView>
  </sheetViews>
  <sheetFormatPr defaultRowHeight="11.25" x14ac:dyDescent="0.2"/>
  <sheetData>
    <row r="1" spans="1:10" x14ac:dyDescent="0.2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2" t="s">
        <v>9</v>
      </c>
      <c r="B2" s="2">
        <v>424.3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3">
        <f>B2</f>
        <v>424.3</v>
      </c>
    </row>
    <row r="3" spans="1:10" x14ac:dyDescent="0.2">
      <c r="A3" s="2" t="s">
        <v>10</v>
      </c>
      <c r="B3" s="2">
        <v>0</v>
      </c>
      <c r="C3" s="2">
        <f>B2-D3</f>
        <v>244.3</v>
      </c>
      <c r="D3" s="2">
        <v>180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3">
        <f>D3</f>
        <v>180</v>
      </c>
    </row>
    <row r="4" spans="1:10" x14ac:dyDescent="0.2">
      <c r="A4" s="2" t="s">
        <v>11</v>
      </c>
      <c r="B4" s="2">
        <v>0</v>
      </c>
      <c r="C4" s="2">
        <v>0</v>
      </c>
      <c r="D4" s="2">
        <v>0</v>
      </c>
      <c r="E4" s="2">
        <v>351.9</v>
      </c>
      <c r="F4" s="2">
        <v>0</v>
      </c>
      <c r="G4" s="2">
        <v>0</v>
      </c>
      <c r="H4" s="2">
        <v>0</v>
      </c>
      <c r="I4" s="2">
        <v>0</v>
      </c>
      <c r="J4" s="3">
        <f>E4</f>
        <v>351.9</v>
      </c>
    </row>
    <row r="5" spans="1:10" x14ac:dyDescent="0.2">
      <c r="A5" s="2" t="s">
        <v>12</v>
      </c>
      <c r="B5" s="2">
        <v>0</v>
      </c>
      <c r="C5" s="2">
        <f>E4-F5</f>
        <v>321.89999999999998</v>
      </c>
      <c r="D5" s="2">
        <v>0</v>
      </c>
      <c r="E5" s="2">
        <v>0</v>
      </c>
      <c r="F5" s="2">
        <v>30</v>
      </c>
      <c r="G5" s="2">
        <v>0</v>
      </c>
      <c r="H5" s="2">
        <v>0</v>
      </c>
      <c r="I5" s="2">
        <v>0</v>
      </c>
      <c r="J5" s="3">
        <f>F5</f>
        <v>30</v>
      </c>
    </row>
    <row r="6" spans="1:10" x14ac:dyDescent="0.2">
      <c r="A6" s="2" t="s">
        <v>13</v>
      </c>
      <c r="B6" s="2">
        <v>0</v>
      </c>
      <c r="C6" s="2">
        <f>C5-G6</f>
        <v>171.89999999999998</v>
      </c>
      <c r="D6" s="2">
        <v>0</v>
      </c>
      <c r="E6" s="2">
        <v>0</v>
      </c>
      <c r="F6" s="2">
        <v>0</v>
      </c>
      <c r="G6" s="2">
        <v>150</v>
      </c>
      <c r="H6" s="2">
        <v>0</v>
      </c>
      <c r="I6" s="2">
        <v>0</v>
      </c>
      <c r="J6" s="3">
        <f>G6</f>
        <v>150</v>
      </c>
    </row>
    <row r="7" spans="1:10" x14ac:dyDescent="0.2">
      <c r="A7" s="2" t="s">
        <v>14</v>
      </c>
      <c r="B7" s="2">
        <v>0</v>
      </c>
      <c r="C7" s="2">
        <f>C6-H7</f>
        <v>71.899999999999977</v>
      </c>
      <c r="D7" s="2">
        <v>0</v>
      </c>
      <c r="E7" s="2">
        <v>0</v>
      </c>
      <c r="F7" s="2">
        <v>0</v>
      </c>
      <c r="G7" s="2">
        <v>0</v>
      </c>
      <c r="H7" s="2">
        <v>100</v>
      </c>
      <c r="I7" s="2">
        <v>0</v>
      </c>
      <c r="J7" s="3">
        <f>H7</f>
        <v>100</v>
      </c>
    </row>
    <row r="8" spans="1:10" x14ac:dyDescent="0.2">
      <c r="A8" s="2" t="s">
        <v>15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57.3</v>
      </c>
      <c r="J8" s="3">
        <f>I8</f>
        <v>57.3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</vt:lpstr>
      <vt:lpstr>DANE MOTOR</vt:lpstr>
      <vt:lpstr>mtpl</vt:lpstr>
      <vt:lpstr>mod</vt:lpstr>
    </vt:vector>
  </TitlesOfParts>
  <Company>Allianz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adrozd</dc:creator>
  <cp:lastModifiedBy>mszurmanska</cp:lastModifiedBy>
  <dcterms:created xsi:type="dcterms:W3CDTF">2018-08-01T07:43:34Z</dcterms:created>
  <dcterms:modified xsi:type="dcterms:W3CDTF">2018-08-08T10:31:40Z</dcterms:modified>
</cp:coreProperties>
</file>