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rause1\Desktop\Rutgers SC Mini MBA\"/>
    </mc:Choice>
  </mc:AlternateContent>
  <xr:revisionPtr revIDLastSave="1" documentId="13_ncr:1_{C6E16189-243D-4810-9A1A-83C8D022D7A4}" xr6:coauthVersionLast="45" xr6:coauthVersionMax="45" xr10:uidLastSave="{4609147B-B22D-43A9-9379-AB65DF340A71}"/>
  <bookViews>
    <workbookView xWindow="1185" yWindow="-120" windowWidth="27735" windowHeight="16440" xr2:uid="{0DC36043-6D66-4D28-BD12-7284C6A786A9}"/>
  </bookViews>
  <sheets>
    <sheet name="Opportunities Map" sheetId="2" r:id="rId1"/>
    <sheet name="Data Sheet" sheetId="1" r:id="rId2"/>
  </sheets>
  <definedNames>
    <definedName name="_xlnm._FilterDatabase" localSheetId="1" hidden="1">'Data Sheet'!$A$2:$R$2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S7" i="1" s="1"/>
  <c r="G8" i="1"/>
  <c r="G9" i="1"/>
  <c r="G10" i="1"/>
  <c r="G11" i="1"/>
  <c r="G12" i="1"/>
  <c r="G13" i="1"/>
  <c r="G14" i="1"/>
  <c r="G15" i="1"/>
  <c r="S15" i="1" s="1"/>
  <c r="G16" i="1"/>
  <c r="G17" i="1"/>
  <c r="G18" i="1"/>
  <c r="G19" i="1"/>
  <c r="S19" i="1" s="1"/>
  <c r="G20" i="1"/>
  <c r="G21" i="1"/>
  <c r="G22" i="1"/>
  <c r="G23" i="1"/>
  <c r="S23" i="1" s="1"/>
  <c r="G24" i="1"/>
  <c r="G25" i="1"/>
  <c r="G26" i="1"/>
  <c r="G27" i="1"/>
  <c r="G28" i="1"/>
  <c r="G29" i="1"/>
  <c r="G30" i="1"/>
  <c r="G31" i="1"/>
  <c r="S31" i="1" s="1"/>
  <c r="G32" i="1"/>
  <c r="G33" i="1"/>
  <c r="G34" i="1"/>
  <c r="G35" i="1"/>
  <c r="S35" i="1" s="1"/>
  <c r="G36" i="1"/>
  <c r="G37" i="1"/>
  <c r="G38" i="1"/>
  <c r="G39" i="1"/>
  <c r="S39" i="1" s="1"/>
  <c r="G40" i="1"/>
  <c r="G41" i="1"/>
  <c r="G42" i="1"/>
  <c r="G43" i="1"/>
  <c r="G44" i="1"/>
  <c r="G45" i="1"/>
  <c r="G46" i="1"/>
  <c r="G47" i="1"/>
  <c r="S47" i="1" s="1"/>
  <c r="G48" i="1"/>
  <c r="G49" i="1"/>
  <c r="G50" i="1"/>
  <c r="G51" i="1"/>
  <c r="S51" i="1" s="1"/>
  <c r="G52" i="1"/>
  <c r="G53" i="1"/>
  <c r="G54" i="1"/>
  <c r="G55" i="1"/>
  <c r="S55" i="1" s="1"/>
  <c r="G56" i="1"/>
  <c r="G57" i="1"/>
  <c r="G58" i="1"/>
  <c r="G59" i="1"/>
  <c r="G60" i="1"/>
  <c r="G61" i="1"/>
  <c r="G62" i="1"/>
  <c r="G63" i="1"/>
  <c r="S63" i="1" s="1"/>
  <c r="G64" i="1"/>
  <c r="G65" i="1"/>
  <c r="G66" i="1"/>
  <c r="G67" i="1"/>
  <c r="S67" i="1" s="1"/>
  <c r="G68" i="1"/>
  <c r="G69" i="1"/>
  <c r="G70" i="1"/>
  <c r="G71" i="1"/>
  <c r="S71" i="1" s="1"/>
  <c r="G72" i="1"/>
  <c r="G73" i="1"/>
  <c r="G74" i="1"/>
  <c r="G75" i="1"/>
  <c r="G76" i="1"/>
  <c r="G77" i="1"/>
  <c r="G78" i="1"/>
  <c r="G79" i="1"/>
  <c r="S79" i="1" s="1"/>
  <c r="G80" i="1"/>
  <c r="G81" i="1"/>
  <c r="G82" i="1"/>
  <c r="G83" i="1"/>
  <c r="S83" i="1" s="1"/>
  <c r="G84" i="1"/>
  <c r="G85" i="1"/>
  <c r="G86" i="1"/>
  <c r="G87" i="1"/>
  <c r="S87" i="1" s="1"/>
  <c r="G88" i="1"/>
  <c r="G89" i="1"/>
  <c r="G90" i="1"/>
  <c r="G91" i="1"/>
  <c r="G92" i="1"/>
  <c r="G93" i="1"/>
  <c r="G94" i="1"/>
  <c r="G95" i="1"/>
  <c r="S95" i="1" s="1"/>
  <c r="G96" i="1"/>
  <c r="G97" i="1"/>
  <c r="G98" i="1"/>
  <c r="G99" i="1"/>
  <c r="S99" i="1" s="1"/>
  <c r="G100" i="1"/>
  <c r="G3" i="1"/>
  <c r="S11" i="1"/>
  <c r="S27" i="1"/>
  <c r="S43" i="1"/>
  <c r="S59" i="1"/>
  <c r="S75" i="1"/>
  <c r="S91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3" i="1"/>
  <c r="S93" i="1" l="1"/>
  <c r="S81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89" i="1"/>
  <c r="S73" i="1"/>
  <c r="S96" i="1"/>
  <c r="S88" i="1"/>
  <c r="S80" i="1"/>
  <c r="S72" i="1"/>
  <c r="S64" i="1"/>
  <c r="S56" i="1"/>
  <c r="S48" i="1"/>
  <c r="S40" i="1"/>
  <c r="S32" i="1"/>
  <c r="S28" i="1"/>
  <c r="S24" i="1"/>
  <c r="S16" i="1"/>
  <c r="S12" i="1"/>
  <c r="S8" i="1"/>
  <c r="S4" i="1"/>
  <c r="S97" i="1"/>
  <c r="S85" i="1"/>
  <c r="S77" i="1"/>
  <c r="S100" i="1"/>
  <c r="S92" i="1"/>
  <c r="S84" i="1"/>
  <c r="S76" i="1"/>
  <c r="S68" i="1"/>
  <c r="S60" i="1"/>
  <c r="S52" i="1"/>
  <c r="S44" i="1"/>
  <c r="S36" i="1"/>
  <c r="S20" i="1"/>
  <c r="S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Krause, David [CPCUS]</author>
  </authors>
  <commentList>
    <comment ref="G2" authorId="0" shapeId="0" xr:uid="{52B43002-F211-4388-9D84-8EBBD270DF5E}">
      <text>
        <r>
          <rPr>
            <sz val="9"/>
            <color indexed="81"/>
            <rFont val="Tahoma"/>
            <family val="2"/>
          </rPr>
          <t>This is formula driven and is meant to illustrate how much time will be freed up for employees to focus on more creative/engaging work.
This measure should be validated against an estimated total amount of time that current headcount spends on the process each month.</t>
        </r>
      </text>
    </comment>
    <comment ref="N2" authorId="0" shapeId="0" xr:uid="{9FBE6DA1-D67F-4E92-AF3F-ABC2417A04CF}">
      <text>
        <r>
          <rPr>
            <sz val="9"/>
            <color indexed="81"/>
            <rFont val="Tahoma"/>
            <family val="2"/>
          </rPr>
          <t>Is the process based around simple business rules with limited cognitive/creative decision making involved?</t>
        </r>
      </text>
    </comment>
    <comment ref="O2" authorId="0" shapeId="0" xr:uid="{F779BCE3-4859-4011-96F7-CDC8632A8085}">
      <text>
        <r>
          <rPr>
            <sz val="9"/>
            <color indexed="81"/>
            <rFont val="Tahoma"/>
            <family val="2"/>
          </rPr>
          <t>Does the process follow 1-3 "Happy Path" scenarios greater than or equal to 80% of the time?</t>
        </r>
      </text>
    </comment>
    <comment ref="P2" authorId="0" shapeId="0" xr:uid="{177E9875-3F1A-44AB-9E17-38EA38B71502}">
      <text>
        <r>
          <rPr>
            <sz val="9"/>
            <color indexed="81"/>
            <rFont val="Tahoma"/>
            <family val="2"/>
          </rPr>
          <t>Is the process stable and not changing more than 2x year?</t>
        </r>
      </text>
    </comment>
    <comment ref="Q2" authorId="0" shapeId="0" xr:uid="{38B7EEC4-1A0F-4875-81FF-D9F962AC940B}">
      <text>
        <r>
          <rPr>
            <sz val="9"/>
            <color indexed="81"/>
            <rFont val="Tahoma"/>
            <family val="2"/>
          </rPr>
          <t xml:space="preserve">Are the systems involved stable and not changing more than 2x year?
</t>
        </r>
      </text>
    </comment>
    <comment ref="R2" authorId="0" shapeId="0" xr:uid="{D76F0B24-6D04-4E12-80C7-511B96AC7EA8}">
      <text>
        <r>
          <rPr>
            <sz val="9"/>
            <color indexed="81"/>
            <rFont val="Tahoma"/>
            <family val="2"/>
          </rPr>
          <t xml:space="preserve">Will the automated process run completely unattended and require no human intervention more often than not?
</t>
        </r>
      </text>
    </comment>
  </commentList>
</comments>
</file>

<file path=xl/sharedStrings.xml><?xml version="1.0" encoding="utf-8"?>
<sst xmlns="http://schemas.openxmlformats.org/spreadsheetml/2006/main" count="65" uniqueCount="39">
  <si>
    <t>Pursue</t>
  </si>
  <si>
    <t>Avoid</t>
  </si>
  <si>
    <t>Automation Description</t>
  </si>
  <si>
    <t>Benefits</t>
  </si>
  <si>
    <t>Feasibility</t>
  </si>
  <si>
    <t>DO NOT EDIT</t>
  </si>
  <si>
    <t>ID</t>
  </si>
  <si>
    <t>Opportunity Name</t>
  </si>
  <si>
    <t>Short Description</t>
  </si>
  <si>
    <t>Frequency of Process Runs</t>
  </si>
  <si>
    <t>Monthly Case Volume</t>
  </si>
  <si>
    <t>Manual Average Handling Time (minutes)</t>
  </si>
  <si>
    <t>Monthly Capacity Creation (Hours)</t>
  </si>
  <si>
    <t>Accuracy / Compliance Benefit?</t>
  </si>
  <si>
    <t>Revenue / Cash Flow Benefit?</t>
  </si>
  <si>
    <t>Customer Satisfaction / Experience Benefit?</t>
  </si>
  <si>
    <t>Name of Systems Involved</t>
  </si>
  <si>
    <t># Systems</t>
  </si>
  <si>
    <t># Screens</t>
  </si>
  <si>
    <t>Basic Business Rules?</t>
  </si>
  <si>
    <t>Limited Process Variants / Scenarios?</t>
  </si>
  <si>
    <t>Stable Process?</t>
  </si>
  <si>
    <t>Stable Systems?</t>
  </si>
  <si>
    <t>Can be completely unattended?</t>
  </si>
  <si>
    <t>Value Score</t>
  </si>
  <si>
    <t>Complexity Score</t>
  </si>
  <si>
    <t>EX</t>
  </si>
  <si>
    <t>EXAMPLE: Order Entry for Sales Orders via Field Mobile Application</t>
  </si>
  <si>
    <t>Bot will run a report on recent orders from the field sales mobile application,  and copy those orders into the ERP system for fulfillment, and email a daily summary report to order fulfillment team.</t>
  </si>
  <si>
    <t>Daily</t>
  </si>
  <si>
    <t>Yes</t>
  </si>
  <si>
    <t>Mobile App, ERP, Excel, Outlook</t>
  </si>
  <si>
    <t>No</t>
  </si>
  <si>
    <t>EXAMPLE: PO Reassignment</t>
  </si>
  <si>
    <t xml:space="preserve">Bot will reassign purchase orders to a new approver when requestors submit the reassignment request form in the PO system. </t>
  </si>
  <si>
    <t>PO System, Email, Outlook</t>
  </si>
  <si>
    <t>EXAMPLE: Exception Messages</t>
  </si>
  <si>
    <t>Bot will run a report that checks for exceptions (data validation) on orders, solicit correction from customers, and update orders</t>
  </si>
  <si>
    <t>ERP, Excel,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</si>
</sst>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/>
    <xf numFmtId="0" fontId="6" fillId="8" borderId="1" xfId="0" applyFont="1" applyFill="1" applyBorder="1"/>
    <xf numFmtId="0" fontId="1" fillId="2" borderId="2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92D050"/>
        </patternFill>
      </fill>
    </dxf>
    <dxf>
      <font>
        <b val="0"/>
        <i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Opportunities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Sheet'!$T$2</c:f>
              <c:strCache>
                <c:ptCount val="1"/>
                <c:pt idx="0">
                  <c:v>Complexity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1EBDB4-E7D5-4DF5-99E7-0584DF77D3C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B4-4A27-B082-647BD1EEED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827903-5861-40F7-AD75-CC2AC8378B7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B4-4A27-B082-647BD1EEED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4B4ED0-4852-4F55-AE1B-18BCB810840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B4-4A27-B082-647BD1EEE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'Data Sheet'!$S$3:$S$100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strCache>
            </c:strRef>
          </c:xVal>
          <c:yVal>
            <c:numRef>
              <c:f>'Data Sheet'!$T$3:$T$100</c:f>
              <c:numCache>
                <c:formatCode>General</c:formatCode>
                <c:ptCount val="98"/>
                <c:pt idx="0">
                  <c:v>14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 Sheet'!$B$3:$B$100</c15:f>
                <c15:dlblRangeCache>
                  <c:ptCount val="98"/>
                  <c:pt idx="0">
                    <c:v>EXAMPLE: Order Entry for Sales Orders via Field Mobile Application</c:v>
                  </c:pt>
                  <c:pt idx="1">
                    <c:v>EXAMPLE: PO Reassignment</c:v>
                  </c:pt>
                  <c:pt idx="2">
                    <c:v>EXAMPLE: Exception Messages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B4-4A27-B082-647BD1EE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8632"/>
        <c:axId val="642028960"/>
      </c:scatterChart>
      <c:valAx>
        <c:axId val="6420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8960"/>
        <c:crosses val="autoZero"/>
        <c:crossBetween val="midCat"/>
        <c:majorUnit val="1"/>
      </c:valAx>
      <c:valAx>
        <c:axId val="6420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3</xdr:row>
      <xdr:rowOff>85725</xdr:rowOff>
    </xdr:from>
    <xdr:to>
      <xdr:col>17</xdr:col>
      <xdr:colOff>436244</xdr:colOff>
      <xdr:row>35</xdr:row>
      <xdr:rowOff>78105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1FE444-86E0-4545-9560-EE2C69799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6</xdr:row>
      <xdr:rowOff>0</xdr:rowOff>
    </xdr:from>
    <xdr:to>
      <xdr:col>17</xdr:col>
      <xdr:colOff>266699</xdr:colOff>
      <xdr:row>32</xdr:row>
      <xdr:rowOff>38101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4617D96-36B7-46D2-83BF-3C66E6401469}"/>
            </a:ext>
          </a:extLst>
        </xdr:cNvPr>
        <xdr:cNvGrpSpPr/>
      </xdr:nvGrpSpPr>
      <xdr:grpSpPr>
        <a:xfrm>
          <a:off x="1619250" y="1085850"/>
          <a:ext cx="9010649" cy="4743451"/>
          <a:chOff x="1620820" y="1085850"/>
          <a:chExt cx="9015061" cy="5160199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46614D1-FEFD-4E07-9E46-0DA19BB06EC8}"/>
              </a:ext>
            </a:extLst>
          </xdr:cNvPr>
          <xdr:cNvSpPr/>
        </xdr:nvSpPr>
        <xdr:spPr>
          <a:xfrm>
            <a:off x="6130256" y="3697034"/>
            <a:ext cx="4505625" cy="2549015"/>
          </a:xfrm>
          <a:prstGeom prst="rect">
            <a:avLst/>
          </a:prstGeom>
          <a:noFill/>
          <a:ln w="28575">
            <a:solidFill>
              <a:srgbClr val="00B0F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18B63B52-3B51-475C-9F2F-D017C6E2F1CF}"/>
              </a:ext>
            </a:extLst>
          </xdr:cNvPr>
          <xdr:cNvSpPr/>
        </xdr:nvSpPr>
        <xdr:spPr>
          <a:xfrm>
            <a:off x="1620820" y="1085850"/>
            <a:ext cx="4498001" cy="2600823"/>
          </a:xfrm>
          <a:prstGeom prst="rect">
            <a:avLst/>
          </a:prstGeom>
          <a:noFill/>
          <a:ln w="285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438151</xdr:colOff>
      <xdr:row>5</xdr:row>
      <xdr:rowOff>51434</xdr:rowOff>
    </xdr:from>
    <xdr:to>
      <xdr:col>20</xdr:col>
      <xdr:colOff>57150</xdr:colOff>
      <xdr:row>7</xdr:row>
      <xdr:rowOff>137159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BF0A7B5-298C-43FC-BA9D-05FF4729443A}"/>
            </a:ext>
          </a:extLst>
        </xdr:cNvPr>
        <xdr:cNvSpPr/>
      </xdr:nvSpPr>
      <xdr:spPr>
        <a:xfrm>
          <a:off x="11410951" y="956309"/>
          <a:ext cx="838199" cy="447675"/>
        </a:xfrm>
        <a:prstGeom prst="rect">
          <a:avLst/>
        </a:prstGeom>
        <a:noFill/>
        <a:ln w="28575">
          <a:solidFill>
            <a:srgbClr val="00B0F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QQuick</a:t>
          </a:r>
          <a:r>
            <a:rPr lang="en-US" sz="1100" baseline="0"/>
            <a:t> Windw</a:t>
          </a:r>
          <a:endParaRPr lang="en-US" sz="1100"/>
        </a:p>
      </xdr:txBody>
    </xdr:sp>
    <xdr:clientData/>
  </xdr:twoCellAnchor>
  <xdr:twoCellAnchor>
    <xdr:from>
      <xdr:col>18</xdr:col>
      <xdr:colOff>436245</xdr:colOff>
      <xdr:row>8</xdr:row>
      <xdr:rowOff>59055</xdr:rowOff>
    </xdr:from>
    <xdr:to>
      <xdr:col>20</xdr:col>
      <xdr:colOff>95250</xdr:colOff>
      <xdr:row>10</xdr:row>
      <xdr:rowOff>102870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19620B6-3CCB-4816-BAF1-0D958279A448}"/>
            </a:ext>
          </a:extLst>
        </xdr:cNvPr>
        <xdr:cNvSpPr/>
      </xdr:nvSpPr>
      <xdr:spPr>
        <a:xfrm>
          <a:off x="11409045" y="1506855"/>
          <a:ext cx="878205" cy="405765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F8B0-BE4F-491C-BB45-E6A1823FECEA}">
  <dimension ref="T7:T10"/>
  <sheetViews>
    <sheetView showGridLines="0" topLeftCell="A6" workbookViewId="0">
      <selection activeCell="H41" sqref="H41"/>
    </sheetView>
  </sheetViews>
  <sheetFormatPr defaultRowHeight="14.45"/>
  <sheetData>
    <row r="7" spans="20:20">
      <c r="T7" t="s">
        <v>0</v>
      </c>
    </row>
    <row r="10" spans="20:20">
      <c r="T10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D8A4-06EA-4E00-8BBC-361878A5C590}">
  <dimension ref="A1:T100"/>
  <sheetViews>
    <sheetView workbookViewId="0"/>
  </sheetViews>
  <sheetFormatPr defaultRowHeight="14.45"/>
  <cols>
    <col min="2" max="2" width="31" customWidth="1"/>
    <col min="3" max="3" width="58.7109375" style="1" customWidth="1"/>
    <col min="4" max="4" width="11.5703125" customWidth="1"/>
    <col min="5" max="5" width="8.42578125" customWidth="1"/>
    <col min="6" max="6" width="12.85546875" customWidth="1"/>
    <col min="7" max="7" width="9.140625" customWidth="1"/>
    <col min="8" max="8" width="11.7109375" customWidth="1"/>
    <col min="9" max="9" width="10.7109375" customWidth="1"/>
    <col min="10" max="10" width="12.85546875" customWidth="1"/>
    <col min="11" max="11" width="28.7109375" customWidth="1"/>
    <col min="12" max="12" width="9.28515625" customWidth="1"/>
    <col min="15" max="15" width="10.42578125" customWidth="1"/>
    <col min="18" max="18" width="12.28515625" customWidth="1"/>
    <col min="19" max="19" width="7.140625" customWidth="1"/>
    <col min="20" max="20" width="11.140625" customWidth="1"/>
  </cols>
  <sheetData>
    <row r="1" spans="1:20">
      <c r="A1" s="8" t="s">
        <v>2</v>
      </c>
      <c r="B1" s="8"/>
      <c r="C1" s="8"/>
      <c r="D1" s="8"/>
      <c r="E1" s="8"/>
      <c r="F1" s="8"/>
      <c r="G1" s="14" t="s">
        <v>3</v>
      </c>
      <c r="H1" s="14"/>
      <c r="I1" s="14"/>
      <c r="J1" s="14"/>
      <c r="K1" s="17" t="s">
        <v>4</v>
      </c>
      <c r="L1" s="18"/>
      <c r="M1" s="18"/>
      <c r="N1" s="18"/>
      <c r="O1" s="18"/>
      <c r="P1" s="18"/>
      <c r="Q1" s="18"/>
      <c r="R1" s="19"/>
      <c r="S1" s="15" t="s">
        <v>5</v>
      </c>
      <c r="T1" s="16"/>
    </row>
    <row r="2" spans="1:20" ht="57" customHeight="1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11" t="s">
        <v>24</v>
      </c>
      <c r="T2" s="11" t="s">
        <v>25</v>
      </c>
    </row>
    <row r="3" spans="1:20" ht="57.6">
      <c r="A3" s="9" t="s">
        <v>26</v>
      </c>
      <c r="B3" s="10" t="s">
        <v>27</v>
      </c>
      <c r="C3" s="10" t="s">
        <v>28</v>
      </c>
      <c r="D3" s="9" t="s">
        <v>29</v>
      </c>
      <c r="E3" s="9">
        <v>250</v>
      </c>
      <c r="F3" s="9">
        <v>10</v>
      </c>
      <c r="G3" s="9">
        <f>IF(E3*F3=0,"",E3*F3)</f>
        <v>2500</v>
      </c>
      <c r="H3" s="9" t="s">
        <v>30</v>
      </c>
      <c r="I3" s="9" t="s">
        <v>30</v>
      </c>
      <c r="J3" s="9" t="s">
        <v>30</v>
      </c>
      <c r="K3" s="9" t="s">
        <v>31</v>
      </c>
      <c r="L3" s="9">
        <v>4</v>
      </c>
      <c r="M3" s="9">
        <v>8</v>
      </c>
      <c r="N3" s="9" t="s">
        <v>30</v>
      </c>
      <c r="O3" s="9" t="s">
        <v>32</v>
      </c>
      <c r="P3" s="9" t="s">
        <v>30</v>
      </c>
      <c r="Q3" s="9" t="s">
        <v>32</v>
      </c>
      <c r="R3" s="9" t="s">
        <v>32</v>
      </c>
      <c r="S3" s="12">
        <f>IF(ISERROR(RANK(G3,$G$3:$G$100,1)),"",RANK(G3,$G$3:$G$100,1))</f>
        <v>1</v>
      </c>
      <c r="T3" s="13">
        <f>IF(((COUNTIF(N3:R3,"No")*2)+M3)=0,"",(COUNTIF(N3:R3,"No")*2)+M3)</f>
        <v>14</v>
      </c>
    </row>
    <row r="4" spans="1:20" ht="45" customHeight="1">
      <c r="A4" s="9" t="s">
        <v>26</v>
      </c>
      <c r="B4" s="10" t="s">
        <v>33</v>
      </c>
      <c r="C4" s="10" t="s">
        <v>34</v>
      </c>
      <c r="D4" s="9" t="s">
        <v>29</v>
      </c>
      <c r="E4" s="9">
        <v>1000</v>
      </c>
      <c r="F4" s="9">
        <v>5</v>
      </c>
      <c r="G4" s="9">
        <f t="shared" ref="G4:G67" si="0">IF(E4*F4=0,"",E4*F4)</f>
        <v>5000</v>
      </c>
      <c r="H4" s="9" t="s">
        <v>30</v>
      </c>
      <c r="I4" s="9" t="s">
        <v>32</v>
      </c>
      <c r="J4" s="9" t="s">
        <v>30</v>
      </c>
      <c r="K4" s="9" t="s">
        <v>35</v>
      </c>
      <c r="L4" s="9">
        <v>3</v>
      </c>
      <c r="M4" s="9">
        <v>15</v>
      </c>
      <c r="N4" s="9" t="s">
        <v>32</v>
      </c>
      <c r="O4" s="9" t="s">
        <v>32</v>
      </c>
      <c r="P4" s="9" t="s">
        <v>30</v>
      </c>
      <c r="Q4" s="9" t="s">
        <v>32</v>
      </c>
      <c r="R4" s="9" t="s">
        <v>30</v>
      </c>
      <c r="S4" s="12">
        <f t="shared" ref="S4:S67" si="1">IF(ISERROR(RANK(G4,$G$3:$G$100,1)),"",RANK(G4,$G$3:$G$100,1))</f>
        <v>3</v>
      </c>
      <c r="T4" s="12">
        <f>IF(((COUNTIF(N4:R4,"No")*2)+M4)=0,"",(COUNTIF(N4:R4,"No")*2)+M4)</f>
        <v>21</v>
      </c>
    </row>
    <row r="5" spans="1:20" ht="28.9">
      <c r="A5" s="9" t="s">
        <v>26</v>
      </c>
      <c r="B5" s="10" t="s">
        <v>36</v>
      </c>
      <c r="C5" s="10" t="s">
        <v>37</v>
      </c>
      <c r="D5" s="9" t="s">
        <v>29</v>
      </c>
      <c r="E5" s="9">
        <v>3000</v>
      </c>
      <c r="F5" s="9">
        <v>1</v>
      </c>
      <c r="G5" s="9">
        <f t="shared" si="0"/>
        <v>3000</v>
      </c>
      <c r="H5" s="9" t="s">
        <v>30</v>
      </c>
      <c r="I5" s="9" t="s">
        <v>30</v>
      </c>
      <c r="J5" s="9" t="s">
        <v>30</v>
      </c>
      <c r="K5" s="9" t="s">
        <v>38</v>
      </c>
      <c r="L5" s="9">
        <v>3</v>
      </c>
      <c r="M5" s="9">
        <v>10</v>
      </c>
      <c r="N5" s="9" t="s">
        <v>30</v>
      </c>
      <c r="O5" s="9" t="s">
        <v>30</v>
      </c>
      <c r="P5" s="9" t="s">
        <v>30</v>
      </c>
      <c r="Q5" s="9" t="s">
        <v>30</v>
      </c>
      <c r="R5" s="9" t="s">
        <v>30</v>
      </c>
      <c r="S5" s="12">
        <f t="shared" si="1"/>
        <v>2</v>
      </c>
      <c r="T5" s="12">
        <f>IF(((COUNTIF(N5:R5,"No")*2)+M5)=0,"",(COUNTIF(N5:R5,"No")*2)+M5)</f>
        <v>10</v>
      </c>
    </row>
    <row r="6" spans="1:20">
      <c r="A6" s="2">
        <v>3</v>
      </c>
      <c r="B6" s="3"/>
      <c r="C6" s="3"/>
      <c r="D6" s="2"/>
      <c r="E6" s="2"/>
      <c r="F6" s="2"/>
      <c r="G6" s="9" t="str">
        <f t="shared" si="0"/>
        <v/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2" t="str">
        <f t="shared" si="1"/>
        <v/>
      </c>
      <c r="T6" s="13" t="str">
        <f>IF(((COUNTIF(N6:R6,"No")*2)+M6)=0,"",(COUNTIF(N6:R6,"No")*2)+M6)</f>
        <v/>
      </c>
    </row>
    <row r="7" spans="1:20">
      <c r="A7" s="2">
        <v>4</v>
      </c>
      <c r="B7" s="3"/>
      <c r="C7" s="3"/>
      <c r="D7" s="2"/>
      <c r="E7" s="2"/>
      <c r="F7" s="2"/>
      <c r="G7" s="9" t="str">
        <f t="shared" si="0"/>
        <v/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2" t="str">
        <f t="shared" si="1"/>
        <v/>
      </c>
      <c r="T7" s="13" t="str">
        <f>IF(((COUNTIF(N7:R7,"No")*2)+M7)=0,"",(COUNTIF(N7:R7,"No")*2)+M7)</f>
        <v/>
      </c>
    </row>
    <row r="8" spans="1:20">
      <c r="A8" s="2">
        <v>5</v>
      </c>
      <c r="B8" s="3"/>
      <c r="C8" s="3"/>
      <c r="D8" s="2"/>
      <c r="E8" s="2"/>
      <c r="F8" s="2"/>
      <c r="G8" s="9" t="str">
        <f t="shared" si="0"/>
        <v/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2" t="str">
        <f t="shared" si="1"/>
        <v/>
      </c>
      <c r="T8" s="13" t="str">
        <f>IF(((COUNTIF(N8:R8,"No")*2)+M8)=0,"",(COUNTIF(N8:R8,"No")*2)+M8)</f>
        <v/>
      </c>
    </row>
    <row r="9" spans="1:20">
      <c r="A9" s="2">
        <v>6</v>
      </c>
      <c r="B9" s="3"/>
      <c r="C9" s="3"/>
      <c r="D9" s="2"/>
      <c r="E9" s="2"/>
      <c r="F9" s="2"/>
      <c r="G9" s="9" t="str">
        <f t="shared" si="0"/>
        <v/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2" t="str">
        <f t="shared" si="1"/>
        <v/>
      </c>
      <c r="T9" s="13" t="str">
        <f>IF(((COUNTIF(N9:R9,"No")*2)+M9)=0,"",(COUNTIF(N9:R9,"No")*2)+M9)</f>
        <v/>
      </c>
    </row>
    <row r="10" spans="1:20">
      <c r="A10" s="2">
        <v>7</v>
      </c>
      <c r="B10" s="3"/>
      <c r="C10" s="3"/>
      <c r="D10" s="2"/>
      <c r="E10" s="2"/>
      <c r="F10" s="2"/>
      <c r="G10" s="9" t="str">
        <f t="shared" si="0"/>
        <v/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2" t="str">
        <f t="shared" si="1"/>
        <v/>
      </c>
      <c r="T10" s="13" t="str">
        <f>IF(((COUNTIF(N10:R10,"No")*2)+M10)=0,"",(COUNTIF(N10:R10,"No")*2)+M10)</f>
        <v/>
      </c>
    </row>
    <row r="11" spans="1:20">
      <c r="A11" s="2">
        <v>8</v>
      </c>
      <c r="B11" s="3"/>
      <c r="C11" s="3"/>
      <c r="D11" s="2"/>
      <c r="E11" s="2"/>
      <c r="F11" s="2"/>
      <c r="G11" s="9" t="str">
        <f t="shared" si="0"/>
        <v/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2" t="str">
        <f t="shared" si="1"/>
        <v/>
      </c>
      <c r="T11" s="13" t="str">
        <f>IF(((COUNTIF(N11:R11,"No")*2)+M11)=0,"",(COUNTIF(N11:R11,"No")*2)+M11)</f>
        <v/>
      </c>
    </row>
    <row r="12" spans="1:20">
      <c r="A12" s="2">
        <v>9</v>
      </c>
      <c r="B12" s="3"/>
      <c r="C12" s="3"/>
      <c r="D12" s="2"/>
      <c r="E12" s="2"/>
      <c r="F12" s="2"/>
      <c r="G12" s="9" t="str">
        <f t="shared" si="0"/>
        <v/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2" t="str">
        <f t="shared" si="1"/>
        <v/>
      </c>
      <c r="T12" s="13" t="str">
        <f>IF(((COUNTIF(N12:R12,"No")*2)+M12)=0,"",(COUNTIF(N12:R12,"No")*2)+M12)</f>
        <v/>
      </c>
    </row>
    <row r="13" spans="1:20">
      <c r="A13" s="2">
        <v>10</v>
      </c>
      <c r="B13" s="3"/>
      <c r="C13" s="3"/>
      <c r="D13" s="2"/>
      <c r="E13" s="2"/>
      <c r="F13" s="2"/>
      <c r="G13" s="9" t="str">
        <f t="shared" si="0"/>
        <v/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2" t="str">
        <f t="shared" si="1"/>
        <v/>
      </c>
      <c r="T13" s="13" t="str">
        <f>IF(((COUNTIF(N13:R13,"No")*2)+M13)=0,"",(COUNTIF(N13:R13,"No")*2)+M13)</f>
        <v/>
      </c>
    </row>
    <row r="14" spans="1:20">
      <c r="A14" s="2">
        <v>11</v>
      </c>
      <c r="B14" s="3"/>
      <c r="C14" s="3"/>
      <c r="D14" s="2"/>
      <c r="E14" s="2"/>
      <c r="F14" s="2"/>
      <c r="G14" s="9" t="str">
        <f t="shared" si="0"/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2" t="str">
        <f t="shared" si="1"/>
        <v/>
      </c>
      <c r="T14" s="13" t="str">
        <f>IF(((COUNTIF(N14:R14,"No")*2)+M14)=0,"",(COUNTIF(N14:R14,"No")*2)+M14)</f>
        <v/>
      </c>
    </row>
    <row r="15" spans="1:20">
      <c r="A15" s="2">
        <v>12</v>
      </c>
      <c r="B15" s="3"/>
      <c r="C15" s="3"/>
      <c r="D15" s="2"/>
      <c r="E15" s="2"/>
      <c r="F15" s="2"/>
      <c r="G15" s="9" t="str">
        <f t="shared" si="0"/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2" t="str">
        <f t="shared" si="1"/>
        <v/>
      </c>
      <c r="T15" s="13" t="str">
        <f>IF(((COUNTIF(N15:R15,"No")*2)+M15)=0,"",(COUNTIF(N15:R15,"No")*2)+M15)</f>
        <v/>
      </c>
    </row>
    <row r="16" spans="1:20">
      <c r="A16" s="2">
        <v>13</v>
      </c>
      <c r="B16" s="3"/>
      <c r="C16" s="3"/>
      <c r="D16" s="2"/>
      <c r="E16" s="2"/>
      <c r="F16" s="2"/>
      <c r="G16" s="9" t="str">
        <f t="shared" si="0"/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2" t="str">
        <f t="shared" si="1"/>
        <v/>
      </c>
      <c r="T16" s="13" t="str">
        <f>IF(((COUNTIF(N16:R16,"No")*2)+M16)=0,"",(COUNTIF(N16:R16,"No")*2)+M16)</f>
        <v/>
      </c>
    </row>
    <row r="17" spans="1:20">
      <c r="A17" s="2">
        <v>14</v>
      </c>
      <c r="B17" s="3"/>
      <c r="C17" s="3"/>
      <c r="D17" s="2"/>
      <c r="E17" s="2"/>
      <c r="F17" s="2"/>
      <c r="G17" s="9" t="str">
        <f t="shared" si="0"/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2" t="str">
        <f t="shared" si="1"/>
        <v/>
      </c>
      <c r="T17" s="13" t="str">
        <f>IF(((COUNTIF(N17:R17,"No")*2)+M17)=0,"",(COUNTIF(N17:R17,"No")*2)+M17)</f>
        <v/>
      </c>
    </row>
    <row r="18" spans="1:20">
      <c r="A18" s="2"/>
      <c r="B18" s="2"/>
      <c r="C18" s="3"/>
      <c r="D18" s="2"/>
      <c r="E18" s="2"/>
      <c r="F18" s="2"/>
      <c r="G18" s="9" t="str">
        <f t="shared" si="0"/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2" t="str">
        <f t="shared" si="1"/>
        <v/>
      </c>
      <c r="T18" s="13" t="str">
        <f>IF(((COUNTIF(N18:R18,"No")*2)+M18)=0,"",(COUNTIF(N18:R18,"No")*2)+M18)</f>
        <v/>
      </c>
    </row>
    <row r="19" spans="1:20">
      <c r="A19" s="2"/>
      <c r="B19" s="2"/>
      <c r="C19" s="3"/>
      <c r="D19" s="2"/>
      <c r="E19" s="2"/>
      <c r="F19" s="2"/>
      <c r="G19" s="9" t="str">
        <f t="shared" si="0"/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2" t="str">
        <f t="shared" si="1"/>
        <v/>
      </c>
      <c r="T19" s="13" t="str">
        <f>IF(((COUNTIF(N19:R19,"No")*2)+M19)=0,"",(COUNTIF(N19:R19,"No")*2)+M19)</f>
        <v/>
      </c>
    </row>
    <row r="20" spans="1:20">
      <c r="A20" s="2"/>
      <c r="B20" s="2"/>
      <c r="C20" s="3"/>
      <c r="D20" s="2"/>
      <c r="E20" s="2"/>
      <c r="F20" s="2"/>
      <c r="G20" s="9" t="str">
        <f t="shared" si="0"/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2" t="str">
        <f t="shared" si="1"/>
        <v/>
      </c>
      <c r="T20" s="13" t="str">
        <f>IF(((COUNTIF(N20:R20,"No")*2)+M20)=0,"",(COUNTIF(N20:R20,"No")*2)+M20)</f>
        <v/>
      </c>
    </row>
    <row r="21" spans="1:20">
      <c r="A21" s="2"/>
      <c r="B21" s="2"/>
      <c r="C21" s="3"/>
      <c r="D21" s="2"/>
      <c r="E21" s="2"/>
      <c r="F21" s="2"/>
      <c r="G21" s="9" t="str">
        <f t="shared" si="0"/>
        <v/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2" t="str">
        <f t="shared" si="1"/>
        <v/>
      </c>
      <c r="T21" s="13" t="str">
        <f>IF(((COUNTIF(N21:R21,"No")*2)+M21)=0,"",(COUNTIF(N21:R21,"No")*2)+M21)</f>
        <v/>
      </c>
    </row>
    <row r="22" spans="1:20">
      <c r="A22" s="2"/>
      <c r="B22" s="2"/>
      <c r="C22" s="3"/>
      <c r="D22" s="2"/>
      <c r="E22" s="2"/>
      <c r="F22" s="2"/>
      <c r="G22" s="9" t="str">
        <f t="shared" si="0"/>
        <v/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2" t="str">
        <f t="shared" si="1"/>
        <v/>
      </c>
      <c r="T22" s="13" t="str">
        <f>IF(((COUNTIF(N22:R22,"No")*2)+M22)=0,"",(COUNTIF(N22:R22,"No")*2)+M22)</f>
        <v/>
      </c>
    </row>
    <row r="23" spans="1:20">
      <c r="A23" s="2"/>
      <c r="B23" s="2"/>
      <c r="C23" s="3"/>
      <c r="D23" s="2"/>
      <c r="E23" s="2"/>
      <c r="F23" s="2"/>
      <c r="G23" s="9" t="str">
        <f t="shared" si="0"/>
        <v/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2" t="str">
        <f t="shared" si="1"/>
        <v/>
      </c>
      <c r="T23" s="13" t="str">
        <f>IF(((COUNTIF(N23:R23,"No")*2)+M23)=0,"",(COUNTIF(N23:R23,"No")*2)+M23)</f>
        <v/>
      </c>
    </row>
    <row r="24" spans="1:20">
      <c r="A24" s="2"/>
      <c r="B24" s="2"/>
      <c r="C24" s="3"/>
      <c r="D24" s="2"/>
      <c r="E24" s="2"/>
      <c r="F24" s="2"/>
      <c r="G24" s="9" t="str">
        <f t="shared" si="0"/>
        <v/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" t="str">
        <f t="shared" si="1"/>
        <v/>
      </c>
      <c r="T24" s="13" t="str">
        <f>IF(((COUNTIF(N24:R24,"No")*2)+M24)=0,"",(COUNTIF(N24:R24,"No")*2)+M24)</f>
        <v/>
      </c>
    </row>
    <row r="25" spans="1:20">
      <c r="A25" s="2"/>
      <c r="B25" s="2"/>
      <c r="C25" s="3"/>
      <c r="D25" s="2"/>
      <c r="E25" s="2"/>
      <c r="F25" s="2"/>
      <c r="G25" s="9" t="str">
        <f t="shared" si="0"/>
        <v/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2" t="str">
        <f t="shared" si="1"/>
        <v/>
      </c>
      <c r="T25" s="13" t="str">
        <f>IF(((COUNTIF(N25:R25,"No")*2)+M25)=0,"",(COUNTIF(N25:R25,"No")*2)+M25)</f>
        <v/>
      </c>
    </row>
    <row r="26" spans="1:20">
      <c r="A26" s="2"/>
      <c r="B26" s="2"/>
      <c r="C26" s="3"/>
      <c r="D26" s="2"/>
      <c r="E26" s="2"/>
      <c r="F26" s="2"/>
      <c r="G26" s="9" t="str">
        <f t="shared" si="0"/>
        <v/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2" t="str">
        <f t="shared" si="1"/>
        <v/>
      </c>
      <c r="T26" s="13" t="str">
        <f>IF(((COUNTIF(N26:R26,"No")*2)+M26)=0,"",(COUNTIF(N26:R26,"No")*2)+M26)</f>
        <v/>
      </c>
    </row>
    <row r="27" spans="1:20">
      <c r="A27" s="2"/>
      <c r="B27" s="2"/>
      <c r="C27" s="3"/>
      <c r="D27" s="2"/>
      <c r="E27" s="2"/>
      <c r="F27" s="2"/>
      <c r="G27" s="9" t="str">
        <f t="shared" si="0"/>
        <v/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2" t="str">
        <f t="shared" si="1"/>
        <v/>
      </c>
      <c r="T27" s="13" t="str">
        <f>IF(((COUNTIF(N27:R27,"No")*2)+M27)=0,"",(COUNTIF(N27:R27,"No")*2)+M27)</f>
        <v/>
      </c>
    </row>
    <row r="28" spans="1:20">
      <c r="A28" s="2"/>
      <c r="B28" s="2"/>
      <c r="C28" s="3"/>
      <c r="D28" s="2"/>
      <c r="E28" s="2"/>
      <c r="F28" s="2"/>
      <c r="G28" s="9" t="str">
        <f t="shared" si="0"/>
        <v/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2" t="str">
        <f t="shared" si="1"/>
        <v/>
      </c>
      <c r="T28" s="13" t="str">
        <f>IF(((COUNTIF(N28:R28,"No")*2)+M28)=0,"",(COUNTIF(N28:R28,"No")*2)+M28)</f>
        <v/>
      </c>
    </row>
    <row r="29" spans="1:20">
      <c r="A29" s="2"/>
      <c r="B29" s="2"/>
      <c r="C29" s="3"/>
      <c r="D29" s="2"/>
      <c r="E29" s="2"/>
      <c r="F29" s="2"/>
      <c r="G29" s="9" t="str">
        <f t="shared" si="0"/>
        <v/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2" t="str">
        <f t="shared" si="1"/>
        <v/>
      </c>
      <c r="T29" s="13" t="str">
        <f>IF(((COUNTIF(N29:R29,"No")*2)+M29)=0,"",(COUNTIF(N29:R29,"No")*2)+M29)</f>
        <v/>
      </c>
    </row>
    <row r="30" spans="1:20">
      <c r="A30" s="2"/>
      <c r="B30" s="2"/>
      <c r="C30" s="3"/>
      <c r="D30" s="2"/>
      <c r="E30" s="2"/>
      <c r="F30" s="2"/>
      <c r="G30" s="9" t="str">
        <f t="shared" si="0"/>
        <v/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2" t="str">
        <f t="shared" si="1"/>
        <v/>
      </c>
      <c r="T30" s="13" t="str">
        <f>IF(((COUNTIF(N30:R30,"No")*2)+M30)=0,"",(COUNTIF(N30:R30,"No")*2)+M30)</f>
        <v/>
      </c>
    </row>
    <row r="31" spans="1:20">
      <c r="A31" s="2"/>
      <c r="B31" s="2"/>
      <c r="C31" s="3"/>
      <c r="D31" s="2"/>
      <c r="E31" s="2"/>
      <c r="F31" s="2"/>
      <c r="G31" s="9" t="str">
        <f t="shared" si="0"/>
        <v/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2" t="str">
        <f t="shared" si="1"/>
        <v/>
      </c>
      <c r="T31" s="13" t="str">
        <f>IF(((COUNTIF(N31:R31,"No")*2)+M31)=0,"",(COUNTIF(N31:R31,"No")*2)+M31)</f>
        <v/>
      </c>
    </row>
    <row r="32" spans="1:20">
      <c r="A32" s="2"/>
      <c r="B32" s="2"/>
      <c r="C32" s="3"/>
      <c r="D32" s="2"/>
      <c r="E32" s="2"/>
      <c r="F32" s="2"/>
      <c r="G32" s="9" t="str">
        <f t="shared" si="0"/>
        <v/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2" t="str">
        <f t="shared" si="1"/>
        <v/>
      </c>
      <c r="T32" s="13" t="str">
        <f>IF(((COUNTIF(N32:R32,"No")*2)+M32)=0,"",(COUNTIF(N32:R32,"No")*2)+M32)</f>
        <v/>
      </c>
    </row>
    <row r="33" spans="1:20">
      <c r="A33" s="2"/>
      <c r="B33" s="2"/>
      <c r="C33" s="3"/>
      <c r="D33" s="2"/>
      <c r="E33" s="2"/>
      <c r="F33" s="2"/>
      <c r="G33" s="9" t="str">
        <f t="shared" si="0"/>
        <v/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2" t="str">
        <f t="shared" si="1"/>
        <v/>
      </c>
      <c r="T33" s="13" t="str">
        <f>IF(((COUNTIF(N33:R33,"No")*2)+M33)=0,"",(COUNTIF(N33:R33,"No")*2)+M33)</f>
        <v/>
      </c>
    </row>
    <row r="34" spans="1:20">
      <c r="A34" s="2"/>
      <c r="B34" s="2"/>
      <c r="C34" s="3"/>
      <c r="D34" s="2"/>
      <c r="E34" s="2"/>
      <c r="F34" s="2"/>
      <c r="G34" s="9" t="str">
        <f t="shared" si="0"/>
        <v/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2" t="str">
        <f t="shared" si="1"/>
        <v/>
      </c>
      <c r="T34" s="13" t="str">
        <f>IF(((COUNTIF(N34:R34,"No")*2)+M34)=0,"",(COUNTIF(N34:R34,"No")*2)+M34)</f>
        <v/>
      </c>
    </row>
    <row r="35" spans="1:20">
      <c r="A35" s="2"/>
      <c r="B35" s="2"/>
      <c r="C35" s="3"/>
      <c r="D35" s="2"/>
      <c r="E35" s="2"/>
      <c r="F35" s="2"/>
      <c r="G35" s="9" t="str">
        <f t="shared" si="0"/>
        <v/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2" t="str">
        <f t="shared" si="1"/>
        <v/>
      </c>
      <c r="T35" s="13" t="str">
        <f>IF(((COUNTIF(N35:R35,"No")*2)+M35)=0,"",(COUNTIF(N35:R35,"No")*2)+M35)</f>
        <v/>
      </c>
    </row>
    <row r="36" spans="1:20">
      <c r="A36" s="2"/>
      <c r="B36" s="2"/>
      <c r="C36" s="3"/>
      <c r="D36" s="2"/>
      <c r="E36" s="2"/>
      <c r="F36" s="2"/>
      <c r="G36" s="9" t="str">
        <f t="shared" si="0"/>
        <v/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2" t="str">
        <f t="shared" si="1"/>
        <v/>
      </c>
      <c r="T36" s="13" t="str">
        <f>IF(((COUNTIF(N36:R36,"No")*2)+M36)=0,"",(COUNTIF(N36:R36,"No")*2)+M36)</f>
        <v/>
      </c>
    </row>
    <row r="37" spans="1:20">
      <c r="A37" s="2"/>
      <c r="B37" s="2"/>
      <c r="C37" s="3"/>
      <c r="D37" s="2"/>
      <c r="E37" s="2"/>
      <c r="F37" s="2"/>
      <c r="G37" s="9" t="str">
        <f t="shared" si="0"/>
        <v/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2" t="str">
        <f t="shared" si="1"/>
        <v/>
      </c>
      <c r="T37" s="13" t="str">
        <f>IF(((COUNTIF(N37:R37,"No")*2)+M37)=0,"",(COUNTIF(N37:R37,"No")*2)+M37)</f>
        <v/>
      </c>
    </row>
    <row r="38" spans="1:20">
      <c r="A38" s="2"/>
      <c r="B38" s="2"/>
      <c r="C38" s="3"/>
      <c r="D38" s="2"/>
      <c r="E38" s="2"/>
      <c r="F38" s="2"/>
      <c r="G38" s="9" t="str">
        <f t="shared" si="0"/>
        <v/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2" t="str">
        <f t="shared" si="1"/>
        <v/>
      </c>
      <c r="T38" s="13" t="str">
        <f>IF(((COUNTIF(N38:R38,"No")*2)+M38)=0,"",(COUNTIF(N38:R38,"No")*2)+M38)</f>
        <v/>
      </c>
    </row>
    <row r="39" spans="1:20">
      <c r="A39" s="2"/>
      <c r="B39" s="2"/>
      <c r="C39" s="3"/>
      <c r="D39" s="2"/>
      <c r="E39" s="2"/>
      <c r="F39" s="2"/>
      <c r="G39" s="9" t="str">
        <f t="shared" si="0"/>
        <v/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2" t="str">
        <f t="shared" si="1"/>
        <v/>
      </c>
      <c r="T39" s="13" t="str">
        <f>IF(((COUNTIF(N39:R39,"No")*2)+M39)=0,"",(COUNTIF(N39:R39,"No")*2)+M39)</f>
        <v/>
      </c>
    </row>
    <row r="40" spans="1:20">
      <c r="A40" s="2"/>
      <c r="B40" s="2"/>
      <c r="C40" s="3"/>
      <c r="D40" s="2"/>
      <c r="E40" s="2"/>
      <c r="F40" s="2"/>
      <c r="G40" s="9" t="str">
        <f t="shared" si="0"/>
        <v/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2" t="str">
        <f t="shared" si="1"/>
        <v/>
      </c>
      <c r="T40" s="13" t="str">
        <f>IF(((COUNTIF(N40:R40,"No")*2)+M40)=0,"",(COUNTIF(N40:R40,"No")*2)+M40)</f>
        <v/>
      </c>
    </row>
    <row r="41" spans="1:20">
      <c r="A41" s="2"/>
      <c r="B41" s="2"/>
      <c r="C41" s="3"/>
      <c r="D41" s="2"/>
      <c r="E41" s="2"/>
      <c r="F41" s="2"/>
      <c r="G41" s="9" t="str">
        <f t="shared" si="0"/>
        <v/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2" t="str">
        <f t="shared" si="1"/>
        <v/>
      </c>
      <c r="T41" s="13" t="str">
        <f>IF(((COUNTIF(N41:R41,"No")*2)+M41)=0,"",(COUNTIF(N41:R41,"No")*2)+M41)</f>
        <v/>
      </c>
    </row>
    <row r="42" spans="1:20">
      <c r="A42" s="2"/>
      <c r="B42" s="2"/>
      <c r="C42" s="3"/>
      <c r="D42" s="2"/>
      <c r="E42" s="2"/>
      <c r="F42" s="2"/>
      <c r="G42" s="9" t="str">
        <f t="shared" si="0"/>
        <v/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2" t="str">
        <f t="shared" si="1"/>
        <v/>
      </c>
      <c r="T42" s="13" t="str">
        <f>IF(((COUNTIF(N42:R42,"No")*2)+M42)=0,"",(COUNTIF(N42:R42,"No")*2)+M42)</f>
        <v/>
      </c>
    </row>
    <row r="43" spans="1:20">
      <c r="A43" s="2"/>
      <c r="B43" s="2"/>
      <c r="C43" s="3"/>
      <c r="D43" s="2"/>
      <c r="E43" s="2"/>
      <c r="F43" s="2"/>
      <c r="G43" s="9" t="str">
        <f t="shared" si="0"/>
        <v/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2" t="str">
        <f t="shared" si="1"/>
        <v/>
      </c>
      <c r="T43" s="13" t="str">
        <f>IF(((COUNTIF(N43:R43,"No")*2)+M43)=0,"",(COUNTIF(N43:R43,"No")*2)+M43)</f>
        <v/>
      </c>
    </row>
    <row r="44" spans="1:20">
      <c r="A44" s="2"/>
      <c r="B44" s="2"/>
      <c r="C44" s="3"/>
      <c r="D44" s="2"/>
      <c r="E44" s="2"/>
      <c r="F44" s="2"/>
      <c r="G44" s="9" t="str">
        <f t="shared" si="0"/>
        <v/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2" t="str">
        <f t="shared" si="1"/>
        <v/>
      </c>
      <c r="T44" s="13" t="str">
        <f>IF(((COUNTIF(N44:R44,"No")*2)+M44)=0,"",(COUNTIF(N44:R44,"No")*2)+M44)</f>
        <v/>
      </c>
    </row>
    <row r="45" spans="1:20">
      <c r="A45" s="2"/>
      <c r="B45" s="2"/>
      <c r="C45" s="3"/>
      <c r="D45" s="2"/>
      <c r="E45" s="2"/>
      <c r="F45" s="2"/>
      <c r="G45" s="9" t="str">
        <f t="shared" si="0"/>
        <v/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2" t="str">
        <f t="shared" si="1"/>
        <v/>
      </c>
      <c r="T45" s="13" t="str">
        <f>IF(((COUNTIF(N45:R45,"No")*2)+M45)=0,"",(COUNTIF(N45:R45,"No")*2)+M45)</f>
        <v/>
      </c>
    </row>
    <row r="46" spans="1:20">
      <c r="A46" s="2"/>
      <c r="B46" s="2"/>
      <c r="C46" s="3"/>
      <c r="D46" s="2"/>
      <c r="E46" s="2"/>
      <c r="F46" s="2"/>
      <c r="G46" s="9" t="str">
        <f t="shared" si="0"/>
        <v/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2" t="str">
        <f t="shared" si="1"/>
        <v/>
      </c>
      <c r="T46" s="13" t="str">
        <f>IF(((COUNTIF(N46:R46,"No")*2)+M46)=0,"",(COUNTIF(N46:R46,"No")*2)+M46)</f>
        <v/>
      </c>
    </row>
    <row r="47" spans="1:20">
      <c r="A47" s="2"/>
      <c r="B47" s="2"/>
      <c r="C47" s="3"/>
      <c r="D47" s="2"/>
      <c r="E47" s="2"/>
      <c r="F47" s="2"/>
      <c r="G47" s="9" t="str">
        <f t="shared" si="0"/>
        <v/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2" t="str">
        <f t="shared" si="1"/>
        <v/>
      </c>
      <c r="T47" s="13" t="str">
        <f>IF(((COUNTIF(N47:R47,"No")*2)+M47)=0,"",(COUNTIF(N47:R47,"No")*2)+M47)</f>
        <v/>
      </c>
    </row>
    <row r="48" spans="1:20">
      <c r="A48" s="2"/>
      <c r="B48" s="2"/>
      <c r="C48" s="3"/>
      <c r="D48" s="2"/>
      <c r="E48" s="2"/>
      <c r="F48" s="2"/>
      <c r="G48" s="9" t="str">
        <f t="shared" si="0"/>
        <v/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2" t="str">
        <f t="shared" si="1"/>
        <v/>
      </c>
      <c r="T48" s="13" t="str">
        <f>IF(((COUNTIF(N48:R48,"No")*2)+M48)=0,"",(COUNTIF(N48:R48,"No")*2)+M48)</f>
        <v/>
      </c>
    </row>
    <row r="49" spans="1:20">
      <c r="A49" s="2"/>
      <c r="B49" s="2"/>
      <c r="C49" s="3"/>
      <c r="D49" s="2"/>
      <c r="E49" s="2"/>
      <c r="F49" s="2"/>
      <c r="G49" s="9" t="str">
        <f t="shared" si="0"/>
        <v/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2" t="str">
        <f t="shared" si="1"/>
        <v/>
      </c>
      <c r="T49" s="13" t="str">
        <f>IF(((COUNTIF(N49:R49,"No")*2)+M49)=0,"",(COUNTIF(N49:R49,"No")*2)+M49)</f>
        <v/>
      </c>
    </row>
    <row r="50" spans="1:20">
      <c r="A50" s="2"/>
      <c r="B50" s="2"/>
      <c r="C50" s="3"/>
      <c r="D50" s="2"/>
      <c r="E50" s="2"/>
      <c r="F50" s="2"/>
      <c r="G50" s="9" t="str">
        <f t="shared" si="0"/>
        <v/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2" t="str">
        <f t="shared" si="1"/>
        <v/>
      </c>
      <c r="T50" s="13" t="str">
        <f>IF(((COUNTIF(N50:R50,"No")*2)+M50)=0,"",(COUNTIF(N50:R50,"No")*2)+M50)</f>
        <v/>
      </c>
    </row>
    <row r="51" spans="1:20">
      <c r="A51" s="2"/>
      <c r="B51" s="2"/>
      <c r="C51" s="3"/>
      <c r="D51" s="2"/>
      <c r="E51" s="2"/>
      <c r="F51" s="2"/>
      <c r="G51" s="9" t="str">
        <f t="shared" si="0"/>
        <v/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2" t="str">
        <f t="shared" si="1"/>
        <v/>
      </c>
      <c r="T51" s="13" t="str">
        <f>IF(((COUNTIF(N51:R51,"No")*2)+M51)=0,"",(COUNTIF(N51:R51,"No")*2)+M51)</f>
        <v/>
      </c>
    </row>
    <row r="52" spans="1:20">
      <c r="A52" s="2"/>
      <c r="B52" s="2"/>
      <c r="C52" s="3"/>
      <c r="D52" s="2"/>
      <c r="E52" s="2"/>
      <c r="F52" s="2"/>
      <c r="G52" s="9" t="str">
        <f t="shared" si="0"/>
        <v/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2" t="str">
        <f t="shared" si="1"/>
        <v/>
      </c>
      <c r="T52" s="13" t="str">
        <f>IF(((COUNTIF(N52:R52,"No")*2)+M52)=0,"",(COUNTIF(N52:R52,"No")*2)+M52)</f>
        <v/>
      </c>
    </row>
    <row r="53" spans="1:20">
      <c r="A53" s="2"/>
      <c r="B53" s="2"/>
      <c r="C53" s="3"/>
      <c r="D53" s="2"/>
      <c r="E53" s="2"/>
      <c r="F53" s="2"/>
      <c r="G53" s="9" t="str">
        <f t="shared" si="0"/>
        <v/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2" t="str">
        <f t="shared" si="1"/>
        <v/>
      </c>
      <c r="T53" s="13" t="str">
        <f>IF(((COUNTIF(N53:R53,"No")*2)+M53)=0,"",(COUNTIF(N53:R53,"No")*2)+M53)</f>
        <v/>
      </c>
    </row>
    <row r="54" spans="1:20">
      <c r="A54" s="2"/>
      <c r="B54" s="2"/>
      <c r="C54" s="3"/>
      <c r="D54" s="2"/>
      <c r="E54" s="2"/>
      <c r="F54" s="2"/>
      <c r="G54" s="9" t="str">
        <f t="shared" si="0"/>
        <v/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2" t="str">
        <f t="shared" si="1"/>
        <v/>
      </c>
      <c r="T54" s="13" t="str">
        <f>IF(((COUNTIF(N54:R54,"No")*2)+M54)=0,"",(COUNTIF(N54:R54,"No")*2)+M54)</f>
        <v/>
      </c>
    </row>
    <row r="55" spans="1:20">
      <c r="A55" s="2"/>
      <c r="B55" s="2"/>
      <c r="C55" s="3"/>
      <c r="D55" s="2"/>
      <c r="E55" s="2"/>
      <c r="F55" s="2"/>
      <c r="G55" s="9" t="str">
        <f t="shared" si="0"/>
        <v/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2" t="str">
        <f t="shared" si="1"/>
        <v/>
      </c>
      <c r="T55" s="13" t="str">
        <f>IF(((COUNTIF(N55:R55,"No")*2)+M55)=0,"",(COUNTIF(N55:R55,"No")*2)+M55)</f>
        <v/>
      </c>
    </row>
    <row r="56" spans="1:20">
      <c r="A56" s="2"/>
      <c r="B56" s="2"/>
      <c r="C56" s="3"/>
      <c r="D56" s="2"/>
      <c r="E56" s="2"/>
      <c r="F56" s="2"/>
      <c r="G56" s="9" t="str">
        <f t="shared" si="0"/>
        <v/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2" t="str">
        <f t="shared" si="1"/>
        <v/>
      </c>
      <c r="T56" s="13" t="str">
        <f>IF(((COUNTIF(N56:R56,"No")*2)+M56)=0,"",(COUNTIF(N56:R56,"No")*2)+M56)</f>
        <v/>
      </c>
    </row>
    <row r="57" spans="1:20">
      <c r="A57" s="2"/>
      <c r="B57" s="2"/>
      <c r="C57" s="3"/>
      <c r="D57" s="2"/>
      <c r="E57" s="2"/>
      <c r="F57" s="2"/>
      <c r="G57" s="9" t="str">
        <f t="shared" si="0"/>
        <v/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2" t="str">
        <f t="shared" si="1"/>
        <v/>
      </c>
      <c r="T57" s="13" t="str">
        <f>IF(((COUNTIF(N57:R57,"No")*2)+M57)=0,"",(COUNTIF(N57:R57,"No")*2)+M57)</f>
        <v/>
      </c>
    </row>
    <row r="58" spans="1:20">
      <c r="A58" s="2"/>
      <c r="B58" s="2"/>
      <c r="C58" s="3"/>
      <c r="D58" s="2"/>
      <c r="E58" s="2"/>
      <c r="F58" s="2"/>
      <c r="G58" s="9" t="str">
        <f t="shared" si="0"/>
        <v/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2" t="str">
        <f t="shared" si="1"/>
        <v/>
      </c>
      <c r="T58" s="13" t="str">
        <f>IF(((COUNTIF(N58:R58,"No")*2)+M58)=0,"",(COUNTIF(N58:R58,"No")*2)+M58)</f>
        <v/>
      </c>
    </row>
    <row r="59" spans="1:20">
      <c r="A59" s="2"/>
      <c r="B59" s="2"/>
      <c r="C59" s="3"/>
      <c r="D59" s="2"/>
      <c r="E59" s="2"/>
      <c r="F59" s="2"/>
      <c r="G59" s="9" t="str">
        <f t="shared" si="0"/>
        <v/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2" t="str">
        <f t="shared" si="1"/>
        <v/>
      </c>
      <c r="T59" s="13" t="str">
        <f>IF(((COUNTIF(N59:R59,"No")*2)+M59)=0,"",(COUNTIF(N59:R59,"No")*2)+M59)</f>
        <v/>
      </c>
    </row>
    <row r="60" spans="1:20">
      <c r="A60" s="2"/>
      <c r="B60" s="2"/>
      <c r="C60" s="3"/>
      <c r="D60" s="2"/>
      <c r="E60" s="2"/>
      <c r="F60" s="2"/>
      <c r="G60" s="9" t="str">
        <f t="shared" si="0"/>
        <v/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2" t="str">
        <f t="shared" si="1"/>
        <v/>
      </c>
      <c r="T60" s="13" t="str">
        <f>IF(((COUNTIF(N60:R60,"No")*2)+M60)=0,"",(COUNTIF(N60:R60,"No")*2)+M60)</f>
        <v/>
      </c>
    </row>
    <row r="61" spans="1:20">
      <c r="A61" s="2"/>
      <c r="B61" s="2"/>
      <c r="C61" s="3"/>
      <c r="D61" s="2"/>
      <c r="E61" s="2"/>
      <c r="F61" s="2"/>
      <c r="G61" s="9" t="str">
        <f t="shared" si="0"/>
        <v/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2" t="str">
        <f t="shared" si="1"/>
        <v/>
      </c>
      <c r="T61" s="13" t="str">
        <f>IF(((COUNTIF(N61:R61,"No")*2)+M61)=0,"",(COUNTIF(N61:R61,"No")*2)+M61)</f>
        <v/>
      </c>
    </row>
    <row r="62" spans="1:20">
      <c r="A62" s="2"/>
      <c r="B62" s="2"/>
      <c r="C62" s="3"/>
      <c r="D62" s="2"/>
      <c r="E62" s="2"/>
      <c r="F62" s="2"/>
      <c r="G62" s="9" t="str">
        <f t="shared" si="0"/>
        <v/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2" t="str">
        <f t="shared" si="1"/>
        <v/>
      </c>
      <c r="T62" s="13" t="str">
        <f>IF(((COUNTIF(N62:R62,"No")*2)+M62)=0,"",(COUNTIF(N62:R62,"No")*2)+M62)</f>
        <v/>
      </c>
    </row>
    <row r="63" spans="1:20">
      <c r="A63" s="2"/>
      <c r="B63" s="2"/>
      <c r="C63" s="3"/>
      <c r="D63" s="2"/>
      <c r="E63" s="2"/>
      <c r="F63" s="2"/>
      <c r="G63" s="9" t="str">
        <f t="shared" si="0"/>
        <v/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2" t="str">
        <f t="shared" si="1"/>
        <v/>
      </c>
      <c r="T63" s="13" t="str">
        <f>IF(((COUNTIF(N63:R63,"No")*2)+M63)=0,"",(COUNTIF(N63:R63,"No")*2)+M63)</f>
        <v/>
      </c>
    </row>
    <row r="64" spans="1:20">
      <c r="A64" s="2"/>
      <c r="B64" s="2"/>
      <c r="C64" s="3"/>
      <c r="D64" s="2"/>
      <c r="E64" s="2"/>
      <c r="F64" s="2"/>
      <c r="G64" s="9" t="str">
        <f t="shared" si="0"/>
        <v/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2" t="str">
        <f t="shared" si="1"/>
        <v/>
      </c>
      <c r="T64" s="13" t="str">
        <f>IF(((COUNTIF(N64:R64,"No")*2)+M64)=0,"",(COUNTIF(N64:R64,"No")*2)+M64)</f>
        <v/>
      </c>
    </row>
    <row r="65" spans="1:20">
      <c r="A65" s="2"/>
      <c r="B65" s="2"/>
      <c r="C65" s="3"/>
      <c r="D65" s="2"/>
      <c r="E65" s="2"/>
      <c r="F65" s="2"/>
      <c r="G65" s="9" t="str">
        <f t="shared" si="0"/>
        <v/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2" t="str">
        <f t="shared" si="1"/>
        <v/>
      </c>
      <c r="T65" s="13" t="str">
        <f>IF(((COUNTIF(N65:R65,"No")*2)+M65)=0,"",(COUNTIF(N65:R65,"No")*2)+M65)</f>
        <v/>
      </c>
    </row>
    <row r="66" spans="1:20">
      <c r="A66" s="2"/>
      <c r="B66" s="2"/>
      <c r="C66" s="3"/>
      <c r="D66" s="2"/>
      <c r="E66" s="2"/>
      <c r="F66" s="2"/>
      <c r="G66" s="9" t="str">
        <f t="shared" si="0"/>
        <v/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2" t="str">
        <f t="shared" si="1"/>
        <v/>
      </c>
      <c r="T66" s="13" t="str">
        <f>IF(((COUNTIF(N66:R66,"No")*2)+M66)=0,"",(COUNTIF(N66:R66,"No")*2)+M66)</f>
        <v/>
      </c>
    </row>
    <row r="67" spans="1:20">
      <c r="A67" s="2"/>
      <c r="B67" s="2"/>
      <c r="C67" s="3"/>
      <c r="D67" s="2"/>
      <c r="E67" s="2"/>
      <c r="F67" s="2"/>
      <c r="G67" s="9" t="str">
        <f t="shared" si="0"/>
        <v/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2" t="str">
        <f t="shared" si="1"/>
        <v/>
      </c>
      <c r="T67" s="13" t="str">
        <f>IF(((COUNTIF(N67:R67,"No")*2)+M67)=0,"",(COUNTIF(N67:R67,"No")*2)+M67)</f>
        <v/>
      </c>
    </row>
    <row r="68" spans="1:20">
      <c r="A68" s="2"/>
      <c r="B68" s="2"/>
      <c r="C68" s="3"/>
      <c r="D68" s="2"/>
      <c r="E68" s="2"/>
      <c r="F68" s="2"/>
      <c r="G68" s="9" t="str">
        <f t="shared" ref="G68:G100" si="2">IF(E68*F68=0,"",E68*F68)</f>
        <v/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2" t="str">
        <f t="shared" ref="S68:S100" si="3">IF(ISERROR(RANK(G68,$G$3:$G$100,1)),"",RANK(G68,$G$3:$G$100,1))</f>
        <v/>
      </c>
      <c r="T68" s="13" t="str">
        <f>IF(((COUNTIF(N68:R68,"No")*2)+M68)=0,"",(COUNTIF(N68:R68,"No")*2)+M68)</f>
        <v/>
      </c>
    </row>
    <row r="69" spans="1:20">
      <c r="A69" s="2"/>
      <c r="B69" s="2"/>
      <c r="C69" s="3"/>
      <c r="D69" s="2"/>
      <c r="E69" s="2"/>
      <c r="F69" s="2"/>
      <c r="G69" s="9" t="str">
        <f t="shared" si="2"/>
        <v/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2" t="str">
        <f t="shared" si="3"/>
        <v/>
      </c>
      <c r="T69" s="13" t="str">
        <f>IF(((COUNTIF(N69:R69,"No")*2)+M69)=0,"",(COUNTIF(N69:R69,"No")*2)+M69)</f>
        <v/>
      </c>
    </row>
    <row r="70" spans="1:20">
      <c r="A70" s="2"/>
      <c r="B70" s="2"/>
      <c r="C70" s="3"/>
      <c r="D70" s="2"/>
      <c r="E70" s="2"/>
      <c r="F70" s="2"/>
      <c r="G70" s="9" t="str">
        <f t="shared" si="2"/>
        <v/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2" t="str">
        <f t="shared" si="3"/>
        <v/>
      </c>
      <c r="T70" s="13" t="str">
        <f>IF(((COUNTIF(N70:R70,"No")*2)+M70)=0,"",(COUNTIF(N70:R70,"No")*2)+M70)</f>
        <v/>
      </c>
    </row>
    <row r="71" spans="1:20">
      <c r="A71" s="2"/>
      <c r="B71" s="2"/>
      <c r="C71" s="3"/>
      <c r="D71" s="2"/>
      <c r="E71" s="2"/>
      <c r="F71" s="2"/>
      <c r="G71" s="9" t="str">
        <f t="shared" si="2"/>
        <v/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2" t="str">
        <f t="shared" si="3"/>
        <v/>
      </c>
      <c r="T71" s="13" t="str">
        <f>IF(((COUNTIF(N71:R71,"No")*2)+M71)=0,"",(COUNTIF(N71:R71,"No")*2)+M71)</f>
        <v/>
      </c>
    </row>
    <row r="72" spans="1:20">
      <c r="A72" s="2"/>
      <c r="B72" s="2"/>
      <c r="C72" s="3"/>
      <c r="D72" s="2"/>
      <c r="E72" s="2"/>
      <c r="F72" s="2"/>
      <c r="G72" s="9" t="str">
        <f t="shared" si="2"/>
        <v/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2" t="str">
        <f t="shared" si="3"/>
        <v/>
      </c>
      <c r="T72" s="13" t="str">
        <f>IF(((COUNTIF(N72:R72,"No")*2)+M72)=0,"",(COUNTIF(N72:R72,"No")*2)+M72)</f>
        <v/>
      </c>
    </row>
    <row r="73" spans="1:20">
      <c r="A73" s="2"/>
      <c r="B73" s="2"/>
      <c r="C73" s="3"/>
      <c r="D73" s="2"/>
      <c r="E73" s="2"/>
      <c r="F73" s="2"/>
      <c r="G73" s="9" t="str">
        <f t="shared" si="2"/>
        <v/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2" t="str">
        <f t="shared" si="3"/>
        <v/>
      </c>
      <c r="T73" s="13" t="str">
        <f>IF(((COUNTIF(N73:R73,"No")*2)+M73)=0,"",(COUNTIF(N73:R73,"No")*2)+M73)</f>
        <v/>
      </c>
    </row>
    <row r="74" spans="1:20">
      <c r="A74" s="2"/>
      <c r="B74" s="2"/>
      <c r="C74" s="3"/>
      <c r="D74" s="2"/>
      <c r="E74" s="2"/>
      <c r="F74" s="2"/>
      <c r="G74" s="9" t="str">
        <f t="shared" si="2"/>
        <v/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2" t="str">
        <f t="shared" si="3"/>
        <v/>
      </c>
      <c r="T74" s="13" t="str">
        <f>IF(((COUNTIF(N74:R74,"No")*2)+M74)=0,"",(COUNTIF(N74:R74,"No")*2)+M74)</f>
        <v/>
      </c>
    </row>
    <row r="75" spans="1:20">
      <c r="A75" s="2"/>
      <c r="B75" s="2"/>
      <c r="C75" s="3"/>
      <c r="D75" s="2"/>
      <c r="E75" s="2"/>
      <c r="F75" s="2"/>
      <c r="G75" s="9" t="str">
        <f t="shared" si="2"/>
        <v/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2" t="str">
        <f t="shared" si="3"/>
        <v/>
      </c>
      <c r="T75" s="13" t="str">
        <f>IF(((COUNTIF(N75:R75,"No")*2)+M75)=0,"",(COUNTIF(N75:R75,"No")*2)+M75)</f>
        <v/>
      </c>
    </row>
    <row r="76" spans="1:20">
      <c r="A76" s="2"/>
      <c r="B76" s="2"/>
      <c r="C76" s="3"/>
      <c r="D76" s="2"/>
      <c r="E76" s="2"/>
      <c r="F76" s="2"/>
      <c r="G76" s="9" t="str">
        <f t="shared" si="2"/>
        <v/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2" t="str">
        <f t="shared" si="3"/>
        <v/>
      </c>
      <c r="T76" s="13" t="str">
        <f>IF(((COUNTIF(N76:R76,"No")*2)+M76)=0,"",(COUNTIF(N76:R76,"No")*2)+M76)</f>
        <v/>
      </c>
    </row>
    <row r="77" spans="1:20">
      <c r="A77" s="2"/>
      <c r="B77" s="2"/>
      <c r="C77" s="3"/>
      <c r="D77" s="2"/>
      <c r="E77" s="2"/>
      <c r="F77" s="2"/>
      <c r="G77" s="9" t="str">
        <f t="shared" si="2"/>
        <v/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2" t="str">
        <f t="shared" si="3"/>
        <v/>
      </c>
      <c r="T77" s="13" t="str">
        <f>IF(((COUNTIF(N77:R77,"No")*2)+M77)=0,"",(COUNTIF(N77:R77,"No")*2)+M77)</f>
        <v/>
      </c>
    </row>
    <row r="78" spans="1:20">
      <c r="A78" s="2"/>
      <c r="B78" s="2"/>
      <c r="C78" s="3"/>
      <c r="D78" s="2"/>
      <c r="E78" s="2"/>
      <c r="F78" s="2"/>
      <c r="G78" s="9" t="str">
        <f t="shared" si="2"/>
        <v/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2" t="str">
        <f t="shared" si="3"/>
        <v/>
      </c>
      <c r="T78" s="13" t="str">
        <f>IF(((COUNTIF(N78:R78,"No")*2)+M78)=0,"",(COUNTIF(N78:R78,"No")*2)+M78)</f>
        <v/>
      </c>
    </row>
    <row r="79" spans="1:20">
      <c r="A79" s="2"/>
      <c r="B79" s="2"/>
      <c r="C79" s="3"/>
      <c r="D79" s="2"/>
      <c r="E79" s="2"/>
      <c r="F79" s="2"/>
      <c r="G79" s="9" t="str">
        <f t="shared" si="2"/>
        <v/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2" t="str">
        <f t="shared" si="3"/>
        <v/>
      </c>
      <c r="T79" s="13" t="str">
        <f>IF(((COUNTIF(N79:R79,"No")*2)+M79)=0,"",(COUNTIF(N79:R79,"No")*2)+M79)</f>
        <v/>
      </c>
    </row>
    <row r="80" spans="1:20">
      <c r="A80" s="2"/>
      <c r="B80" s="2"/>
      <c r="C80" s="3"/>
      <c r="D80" s="2"/>
      <c r="E80" s="2"/>
      <c r="F80" s="2"/>
      <c r="G80" s="9" t="str">
        <f t="shared" si="2"/>
        <v/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2" t="str">
        <f t="shared" si="3"/>
        <v/>
      </c>
      <c r="T80" s="13" t="str">
        <f>IF(((COUNTIF(N80:R80,"No")*2)+M80)=0,"",(COUNTIF(N80:R80,"No")*2)+M80)</f>
        <v/>
      </c>
    </row>
    <row r="81" spans="1:20">
      <c r="A81" s="2"/>
      <c r="B81" s="2"/>
      <c r="C81" s="3"/>
      <c r="D81" s="2"/>
      <c r="E81" s="2"/>
      <c r="F81" s="2"/>
      <c r="G81" s="9" t="str">
        <f t="shared" si="2"/>
        <v/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2" t="str">
        <f t="shared" si="3"/>
        <v/>
      </c>
      <c r="T81" s="13" t="str">
        <f>IF(((COUNTIF(N81:R81,"No")*2)+M81)=0,"",(COUNTIF(N81:R81,"No")*2)+M81)</f>
        <v/>
      </c>
    </row>
    <row r="82" spans="1:20">
      <c r="A82" s="2"/>
      <c r="B82" s="2"/>
      <c r="C82" s="3"/>
      <c r="D82" s="2"/>
      <c r="E82" s="2"/>
      <c r="F82" s="2"/>
      <c r="G82" s="9" t="str">
        <f t="shared" si="2"/>
        <v/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2" t="str">
        <f t="shared" si="3"/>
        <v/>
      </c>
      <c r="T82" s="13" t="str">
        <f>IF(((COUNTIF(N82:R82,"No")*2)+M82)=0,"",(COUNTIF(N82:R82,"No")*2)+M82)</f>
        <v/>
      </c>
    </row>
    <row r="83" spans="1:20">
      <c r="A83" s="2"/>
      <c r="B83" s="2"/>
      <c r="C83" s="3"/>
      <c r="D83" s="2"/>
      <c r="E83" s="2"/>
      <c r="F83" s="2"/>
      <c r="G83" s="9" t="str">
        <f t="shared" si="2"/>
        <v/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2" t="str">
        <f t="shared" si="3"/>
        <v/>
      </c>
      <c r="T83" s="13" t="str">
        <f>IF(((COUNTIF(N83:R83,"No")*2)+M83)=0,"",(COUNTIF(N83:R83,"No")*2)+M83)</f>
        <v/>
      </c>
    </row>
    <row r="84" spans="1:20">
      <c r="A84" s="2"/>
      <c r="B84" s="2"/>
      <c r="C84" s="3"/>
      <c r="D84" s="2"/>
      <c r="E84" s="2"/>
      <c r="F84" s="2"/>
      <c r="G84" s="9" t="str">
        <f t="shared" si="2"/>
        <v/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2" t="str">
        <f t="shared" si="3"/>
        <v/>
      </c>
      <c r="T84" s="13" t="str">
        <f>IF(((COUNTIF(N84:R84,"No")*2)+M84)=0,"",(COUNTIF(N84:R84,"No")*2)+M84)</f>
        <v/>
      </c>
    </row>
    <row r="85" spans="1:20">
      <c r="A85" s="2"/>
      <c r="B85" s="2"/>
      <c r="C85" s="3"/>
      <c r="D85" s="2"/>
      <c r="E85" s="2"/>
      <c r="F85" s="2"/>
      <c r="G85" s="9" t="str">
        <f t="shared" si="2"/>
        <v/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2" t="str">
        <f t="shared" si="3"/>
        <v/>
      </c>
      <c r="T85" s="13" t="str">
        <f>IF(((COUNTIF(N85:R85,"No")*2)+M85)=0,"",(COUNTIF(N85:R85,"No")*2)+M85)</f>
        <v/>
      </c>
    </row>
    <row r="86" spans="1:20">
      <c r="A86" s="2"/>
      <c r="B86" s="2"/>
      <c r="C86" s="3"/>
      <c r="D86" s="2"/>
      <c r="E86" s="2"/>
      <c r="F86" s="2"/>
      <c r="G86" s="9" t="str">
        <f t="shared" si="2"/>
        <v/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2" t="str">
        <f t="shared" si="3"/>
        <v/>
      </c>
      <c r="T86" s="13" t="str">
        <f>IF(((COUNTIF(N86:R86,"No")*2)+M86)=0,"",(COUNTIF(N86:R86,"No")*2)+M86)</f>
        <v/>
      </c>
    </row>
    <row r="87" spans="1:20">
      <c r="A87" s="2"/>
      <c r="B87" s="2"/>
      <c r="C87" s="3"/>
      <c r="D87" s="2"/>
      <c r="E87" s="2"/>
      <c r="F87" s="2"/>
      <c r="G87" s="9" t="str">
        <f t="shared" si="2"/>
        <v/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2" t="str">
        <f t="shared" si="3"/>
        <v/>
      </c>
      <c r="T87" s="13" t="str">
        <f>IF(((COUNTIF(N87:R87,"No")*2)+M87)=0,"",(COUNTIF(N87:R87,"No")*2)+M87)</f>
        <v/>
      </c>
    </row>
    <row r="88" spans="1:20">
      <c r="A88" s="2"/>
      <c r="B88" s="2"/>
      <c r="C88" s="3"/>
      <c r="D88" s="2"/>
      <c r="E88" s="2"/>
      <c r="F88" s="2"/>
      <c r="G88" s="9" t="str">
        <f t="shared" si="2"/>
        <v/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2" t="str">
        <f t="shared" si="3"/>
        <v/>
      </c>
      <c r="T88" s="13" t="str">
        <f>IF(((COUNTIF(N88:R88,"No")*2)+M88)=0,"",(COUNTIF(N88:R88,"No")*2)+M88)</f>
        <v/>
      </c>
    </row>
    <row r="89" spans="1:20">
      <c r="A89" s="2"/>
      <c r="B89" s="2"/>
      <c r="C89" s="3"/>
      <c r="D89" s="2"/>
      <c r="E89" s="2"/>
      <c r="F89" s="2"/>
      <c r="G89" s="9" t="str">
        <f t="shared" si="2"/>
        <v/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2" t="str">
        <f t="shared" si="3"/>
        <v/>
      </c>
      <c r="T89" s="13" t="str">
        <f>IF(((COUNTIF(N89:R89,"No")*2)+M89)=0,"",(COUNTIF(N89:R89,"No")*2)+M89)</f>
        <v/>
      </c>
    </row>
    <row r="90" spans="1:20">
      <c r="A90" s="2"/>
      <c r="B90" s="2"/>
      <c r="C90" s="3"/>
      <c r="D90" s="2"/>
      <c r="E90" s="2"/>
      <c r="F90" s="2"/>
      <c r="G90" s="9" t="str">
        <f t="shared" si="2"/>
        <v/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2" t="str">
        <f t="shared" si="3"/>
        <v/>
      </c>
      <c r="T90" s="13" t="str">
        <f>IF(((COUNTIF(N90:R90,"No")*2)+M90)=0,"",(COUNTIF(N90:R90,"No")*2)+M90)</f>
        <v/>
      </c>
    </row>
    <row r="91" spans="1:20">
      <c r="A91" s="2"/>
      <c r="B91" s="2"/>
      <c r="C91" s="3"/>
      <c r="D91" s="2"/>
      <c r="E91" s="2"/>
      <c r="F91" s="2"/>
      <c r="G91" s="9" t="str">
        <f t="shared" si="2"/>
        <v/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2" t="str">
        <f t="shared" si="3"/>
        <v/>
      </c>
      <c r="T91" s="13" t="str">
        <f>IF(((COUNTIF(N91:R91,"No")*2)+M91)=0,"",(COUNTIF(N91:R91,"No")*2)+M91)</f>
        <v/>
      </c>
    </row>
    <row r="92" spans="1:20">
      <c r="A92" s="2"/>
      <c r="B92" s="2"/>
      <c r="C92" s="3"/>
      <c r="D92" s="2"/>
      <c r="E92" s="2"/>
      <c r="F92" s="2"/>
      <c r="G92" s="9" t="str">
        <f t="shared" si="2"/>
        <v/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2" t="str">
        <f t="shared" si="3"/>
        <v/>
      </c>
      <c r="T92" s="13" t="str">
        <f>IF(((COUNTIF(N92:R92,"No")*2)+M92)=0,"",(COUNTIF(N92:R92,"No")*2)+M92)</f>
        <v/>
      </c>
    </row>
    <row r="93" spans="1:20">
      <c r="A93" s="2"/>
      <c r="B93" s="2"/>
      <c r="C93" s="3"/>
      <c r="D93" s="2"/>
      <c r="E93" s="2"/>
      <c r="F93" s="2"/>
      <c r="G93" s="9" t="str">
        <f t="shared" si="2"/>
        <v/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2" t="str">
        <f t="shared" si="3"/>
        <v/>
      </c>
      <c r="T93" s="13" t="str">
        <f>IF(((COUNTIF(N93:R93,"No")*2)+M93)=0,"",(COUNTIF(N93:R93,"No")*2)+M93)</f>
        <v/>
      </c>
    </row>
    <row r="94" spans="1:20">
      <c r="A94" s="2"/>
      <c r="B94" s="2"/>
      <c r="C94" s="3"/>
      <c r="D94" s="2"/>
      <c r="E94" s="2"/>
      <c r="F94" s="2"/>
      <c r="G94" s="9" t="str">
        <f t="shared" si="2"/>
        <v/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2" t="str">
        <f t="shared" si="3"/>
        <v/>
      </c>
      <c r="T94" s="13" t="str">
        <f>IF(((COUNTIF(N94:R94,"No")*2)+M94)=0,"",(COUNTIF(N94:R94,"No")*2)+M94)</f>
        <v/>
      </c>
    </row>
    <row r="95" spans="1:20">
      <c r="A95" s="2"/>
      <c r="B95" s="2"/>
      <c r="C95" s="3"/>
      <c r="D95" s="2"/>
      <c r="E95" s="2"/>
      <c r="F95" s="2"/>
      <c r="G95" s="9" t="str">
        <f t="shared" si="2"/>
        <v/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2" t="str">
        <f t="shared" si="3"/>
        <v/>
      </c>
      <c r="T95" s="13" t="str">
        <f>IF(((COUNTIF(N95:R95,"No")*2)+M95)=0,"",(COUNTIF(N95:R95,"No")*2)+M95)</f>
        <v/>
      </c>
    </row>
    <row r="96" spans="1:20">
      <c r="A96" s="2"/>
      <c r="B96" s="2"/>
      <c r="C96" s="3"/>
      <c r="D96" s="2"/>
      <c r="E96" s="2"/>
      <c r="F96" s="2"/>
      <c r="G96" s="9" t="str">
        <f t="shared" si="2"/>
        <v/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2" t="str">
        <f t="shared" si="3"/>
        <v/>
      </c>
      <c r="T96" s="13" t="str">
        <f>IF(((COUNTIF(N96:R96,"No")*2)+M96)=0,"",(COUNTIF(N96:R96,"No")*2)+M96)</f>
        <v/>
      </c>
    </row>
    <row r="97" spans="1:20">
      <c r="A97" s="2"/>
      <c r="B97" s="2"/>
      <c r="C97" s="3"/>
      <c r="D97" s="2"/>
      <c r="E97" s="2"/>
      <c r="F97" s="2"/>
      <c r="G97" s="9" t="str">
        <f t="shared" si="2"/>
        <v/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2" t="str">
        <f t="shared" si="3"/>
        <v/>
      </c>
      <c r="T97" s="13" t="str">
        <f>IF(((COUNTIF(N97:R97,"No")*2)+M97)=0,"",(COUNTIF(N97:R97,"No")*2)+M97)</f>
        <v/>
      </c>
    </row>
    <row r="98" spans="1:20">
      <c r="A98" s="2"/>
      <c r="B98" s="2"/>
      <c r="C98" s="3"/>
      <c r="D98" s="2"/>
      <c r="E98" s="2"/>
      <c r="F98" s="2"/>
      <c r="G98" s="9" t="str">
        <f t="shared" si="2"/>
        <v/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2" t="str">
        <f t="shared" si="3"/>
        <v/>
      </c>
      <c r="T98" s="13" t="str">
        <f>IF(((COUNTIF(N98:R98,"No")*2)+M98)=0,"",(COUNTIF(N98:R98,"No")*2)+M98)</f>
        <v/>
      </c>
    </row>
    <row r="99" spans="1:20">
      <c r="A99" s="2"/>
      <c r="B99" s="2"/>
      <c r="C99" s="3"/>
      <c r="D99" s="2"/>
      <c r="E99" s="2"/>
      <c r="F99" s="2"/>
      <c r="G99" s="9" t="str">
        <f t="shared" si="2"/>
        <v/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2" t="str">
        <f t="shared" si="3"/>
        <v/>
      </c>
      <c r="T99" s="13" t="str">
        <f>IF(((COUNTIF(N99:R99,"No")*2)+M99)=0,"",(COUNTIF(N99:R99,"No")*2)+M99)</f>
        <v/>
      </c>
    </row>
    <row r="100" spans="1:20">
      <c r="A100" s="2"/>
      <c r="B100" s="2"/>
      <c r="C100" s="3"/>
      <c r="D100" s="2"/>
      <c r="E100" s="2"/>
      <c r="F100" s="2"/>
      <c r="G100" s="9" t="str">
        <f t="shared" si="2"/>
        <v/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2" t="str">
        <f t="shared" si="3"/>
        <v/>
      </c>
      <c r="T100" s="13" t="str">
        <f>IF(((COUNTIF(N100:R100,"No")*2)+M100)=0,"",(COUNTIF(N100:R100,"No")*2)+M100)</f>
        <v/>
      </c>
    </row>
  </sheetData>
  <autoFilter ref="A2:R2" xr:uid="{E907C7A8-E508-4B41-81F3-62C798D67715}"/>
  <mergeCells count="3">
    <mergeCell ref="G1:J1"/>
    <mergeCell ref="S1:T1"/>
    <mergeCell ref="K1:R1"/>
  </mergeCells>
  <conditionalFormatting sqref="H3:J17 N3:T3 N4:R17 T4:T17 S4:S10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H3:J17 N3:R17" xr:uid="{CF37994B-80CD-477F-94D5-C9F9B955E440}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Phase xmlns="12aec079-8188-49c0-b00d-bccf5551133e">1. Assess and Analyze</ProjectPhase>
    <DocumentType xmlns="12aec079-8188-49c0-b00d-bccf5551133e">Template</Document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FF0A7006494CA0953A2CB6DEA902" ma:contentTypeVersion="14" ma:contentTypeDescription="Create a new document." ma:contentTypeScope="" ma:versionID="2ba947468da8c2eb257a3502d0d3b1e1">
  <xsd:schema xmlns:xsd="http://www.w3.org/2001/XMLSchema" xmlns:xs="http://www.w3.org/2001/XMLSchema" xmlns:p="http://schemas.microsoft.com/office/2006/metadata/properties" xmlns:ns2="12aec079-8188-49c0-b00d-bccf5551133e" xmlns:ns3="11a2f349-6de9-44d6-8a8e-53409bbddbc9" targetNamespace="http://schemas.microsoft.com/office/2006/metadata/properties" ma:root="true" ma:fieldsID="6ff50b712f8081382dc01a4eb9446d2a" ns2:_="" ns3:_="">
    <xsd:import namespace="12aec079-8188-49c0-b00d-bccf5551133e"/>
    <xsd:import namespace="11a2f349-6de9-44d6-8a8e-53409bbdd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ocumentType"/>
                <xsd:element ref="ns2:ProjectPhase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c079-8188-49c0-b00d-bccf555113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ocumentType" ma:index="12" ma:displayName="Document Type" ma:format="Dropdown" ma:internalName="DocumentType">
      <xsd:simpleType>
        <xsd:restriction base="dms:Choice">
          <xsd:enumeration value="Template"/>
          <xsd:enumeration value="Reference"/>
          <xsd:enumeration value="RPA SOP"/>
          <xsd:enumeration value="RPA WI"/>
        </xsd:restriction>
      </xsd:simpleType>
    </xsd:element>
    <xsd:element name="ProjectPhase" ma:index="13" ma:displayName="Project Phase" ma:format="Dropdown" ma:internalName="ProjectPhase">
      <xsd:simpleType>
        <xsd:restriction base="dms:Choice">
          <xsd:enumeration value="1. Assess and Analyze"/>
          <xsd:enumeration value="2. Design"/>
          <xsd:enumeration value="3. Build"/>
          <xsd:enumeration value="4. Test"/>
          <xsd:enumeration value="5. Release and Operate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2f349-6de9-44d6-8a8e-53409bbdd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59551-DC5D-46DD-9D31-67B94A9F09F6}"/>
</file>

<file path=customXml/itemProps2.xml><?xml version="1.0" encoding="utf-8"?>
<ds:datastoreItem xmlns:ds="http://schemas.openxmlformats.org/officeDocument/2006/customXml" ds:itemID="{BD429A5A-D30C-46F0-8F20-04E3FF0FB7B5}"/>
</file>

<file path=customXml/itemProps3.xml><?xml version="1.0" encoding="utf-8"?>
<ds:datastoreItem xmlns:ds="http://schemas.openxmlformats.org/officeDocument/2006/customXml" ds:itemID="{72A5D3D4-9504-46CE-A726-CE7976C9F9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RPA Opportunity Screening Sheet</dc:title>
  <dc:subject/>
  <dc:creator>Krause, David [CPCUS]</dc:creator>
  <cp:keywords/>
  <dc:description/>
  <cp:lastModifiedBy>Sullivan, Marianna [GTSUS]</cp:lastModifiedBy>
  <cp:revision/>
  <dcterms:created xsi:type="dcterms:W3CDTF">2019-08-02T23:31:43Z</dcterms:created>
  <dcterms:modified xsi:type="dcterms:W3CDTF">2020-03-02T16:04:15Z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0x0101005C47FF0A7006494CA0953A2CB6DEA902</vt:lpwstr>
  </property>
</Properties>
</file>