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28035" windowHeight="12345"/>
  </bookViews>
  <sheets>
    <sheet name="確認項目" sheetId="1" r:id="rId1"/>
    <sheet name="(sample)0610-01" sheetId="3" r:id="rId2"/>
  </sheets>
  <calcPr calcId="144525" concurrentCalc="0"/>
</workbook>
</file>

<file path=xl/calcChain.xml><?xml version="1.0" encoding="utf-8"?>
<calcChain xmlns="http://schemas.openxmlformats.org/spreadsheetml/2006/main">
  <c r="E44" i="3" l="1"/>
  <c r="C44" i="3"/>
  <c r="C45" i="3"/>
  <c r="C46" i="3"/>
  <c r="C47" i="3"/>
  <c r="C48" i="3"/>
  <c r="C49" i="3"/>
  <c r="C15" i="3"/>
  <c r="E21" i="3"/>
  <c r="D16" i="3"/>
  <c r="C13" i="3"/>
  <c r="E10" i="3"/>
  <c r="A70" i="3"/>
  <c r="A11" i="1"/>
  <c r="A71" i="3"/>
  <c r="A12" i="1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69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38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9" i="3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9" i="1"/>
  <c r="A10" i="1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54" i="3"/>
  <c r="B54" i="3"/>
  <c r="C53" i="3"/>
  <c r="B53" i="3"/>
  <c r="C52" i="3"/>
  <c r="B52" i="3"/>
  <c r="C51" i="3"/>
  <c r="B51" i="3"/>
  <c r="C50" i="3"/>
  <c r="B50" i="3"/>
  <c r="B49" i="3"/>
  <c r="B48" i="3"/>
  <c r="B47" i="3"/>
  <c r="B46" i="3"/>
  <c r="B45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10" i="3"/>
  <c r="B10" i="3"/>
  <c r="C11" i="3"/>
  <c r="B11" i="3"/>
  <c r="C12" i="3"/>
  <c r="B12" i="3"/>
  <c r="B13" i="3"/>
  <c r="C14" i="3"/>
  <c r="B14" i="3"/>
  <c r="B15" i="3"/>
  <c r="C16" i="3"/>
  <c r="B16" i="3"/>
  <c r="C17" i="3"/>
  <c r="B17" i="3"/>
  <c r="C18" i="3"/>
  <c r="B18" i="3"/>
  <c r="C19" i="3"/>
  <c r="B19" i="3"/>
  <c r="C20" i="3"/>
  <c r="B20" i="3"/>
  <c r="C21" i="3"/>
  <c r="B21" i="3"/>
  <c r="C22" i="3"/>
  <c r="B22" i="3"/>
  <c r="C23" i="3"/>
  <c r="B23" i="3"/>
  <c r="C24" i="3"/>
  <c r="B24" i="3"/>
  <c r="C25" i="3"/>
  <c r="B25" i="3"/>
  <c r="C9" i="3"/>
  <c r="B9" i="3"/>
  <c r="D70" i="3"/>
  <c r="D63" i="3"/>
  <c r="D64" i="3"/>
  <c r="C63" i="3"/>
  <c r="C64" i="3"/>
  <c r="C62" i="3"/>
  <c r="D32" i="3"/>
  <c r="D33" i="3"/>
  <c r="C32" i="3"/>
  <c r="C33" i="3"/>
  <c r="C31" i="3"/>
  <c r="E48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D45" i="3"/>
  <c r="E45" i="3"/>
  <c r="D46" i="3"/>
  <c r="E46" i="3"/>
  <c r="D47" i="3"/>
  <c r="E47" i="3"/>
  <c r="D48" i="3"/>
  <c r="D49" i="3"/>
  <c r="E49" i="3"/>
  <c r="D50" i="3"/>
  <c r="E50" i="3"/>
  <c r="D51" i="3"/>
  <c r="E51" i="3"/>
  <c r="D52" i="3"/>
  <c r="E52" i="3"/>
  <c r="D53" i="3"/>
  <c r="E53" i="3"/>
  <c r="D54" i="3"/>
  <c r="E54" i="3"/>
  <c r="D68" i="3"/>
  <c r="E68" i="3"/>
  <c r="D69" i="3"/>
  <c r="E69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C68" i="3"/>
  <c r="C37" i="3"/>
  <c r="D8" i="3"/>
  <c r="E8" i="3"/>
  <c r="D9" i="3"/>
  <c r="E9" i="3"/>
  <c r="D10" i="3"/>
  <c r="D11" i="3"/>
  <c r="E11" i="3"/>
  <c r="D12" i="3"/>
  <c r="E12" i="3"/>
  <c r="D13" i="3"/>
  <c r="E13" i="3"/>
  <c r="D14" i="3"/>
  <c r="E14" i="3"/>
  <c r="D15" i="3"/>
  <c r="E15" i="3"/>
  <c r="E16" i="3"/>
  <c r="D17" i="3"/>
  <c r="E17" i="3"/>
  <c r="D18" i="3"/>
  <c r="E18" i="3"/>
  <c r="D19" i="3"/>
  <c r="E19" i="3"/>
  <c r="D20" i="3"/>
  <c r="E20" i="3"/>
  <c r="D21" i="3"/>
  <c r="D22" i="3"/>
  <c r="E22" i="3"/>
  <c r="D23" i="3"/>
  <c r="E23" i="3"/>
  <c r="D24" i="3"/>
  <c r="E24" i="3"/>
  <c r="D25" i="3"/>
  <c r="E25" i="3"/>
  <c r="C8" i="3"/>
  <c r="D3" i="3"/>
  <c r="D4" i="3"/>
  <c r="C3" i="3"/>
  <c r="C4" i="3"/>
  <c r="C2" i="3"/>
</calcChain>
</file>

<file path=xl/sharedStrings.xml><?xml version="1.0" encoding="utf-8"?>
<sst xmlns="http://schemas.openxmlformats.org/spreadsheetml/2006/main" count="99" uniqueCount="49">
  <si>
    <t>確認内容</t>
    <rPh sb="0" eb="2">
      <t>カクニン</t>
    </rPh>
    <rPh sb="2" eb="4">
      <t>ナイヨウ</t>
    </rPh>
    <phoneticPr fontId="1"/>
  </si>
  <si>
    <t>/</t>
    <phoneticPr fontId="1"/>
  </si>
  <si>
    <t>本件の実装の影響で不具合がないか確認</t>
    <rPh sb="0" eb="2">
      <t>ホンケン</t>
    </rPh>
    <rPh sb="3" eb="5">
      <t>ジッソウ</t>
    </rPh>
    <rPh sb="6" eb="8">
      <t>エイキョウ</t>
    </rPh>
    <rPh sb="9" eb="12">
      <t>フグアイ</t>
    </rPh>
    <rPh sb="16" eb="18">
      <t>カクニン</t>
    </rPh>
    <phoneticPr fontId="1"/>
  </si>
  <si>
    <t>トップ</t>
    <phoneticPr fontId="1"/>
  </si>
  <si>
    <t>作業内容</t>
    <rPh sb="0" eb="2">
      <t>サギョウ</t>
    </rPh>
    <rPh sb="2" eb="4">
      <t>ナイヨウ</t>
    </rPh>
    <phoneticPr fontId="1"/>
  </si>
  <si>
    <t>バックログ番号</t>
    <rPh sb="5" eb="7">
      <t>バンゴウ</t>
    </rPh>
    <phoneticPr fontId="1"/>
  </si>
  <si>
    <t>PC版 店舗詳細 地図を表示</t>
    <phoneticPr fontId="1"/>
  </si>
  <si>
    <t>SEIYU-525</t>
    <phoneticPr fontId="1"/>
  </si>
  <si>
    <t>店舗詳細（西友浅草ROX食品館）</t>
    <rPh sb="0" eb="2">
      <t>テンポ</t>
    </rPh>
    <rPh sb="2" eb="4">
      <t>ショウサイ</t>
    </rPh>
    <phoneticPr fontId="1"/>
  </si>
  <si>
    <t>トップから店舗詳細へ遷移</t>
    <rPh sb="5" eb="7">
      <t>テンポ</t>
    </rPh>
    <rPh sb="7" eb="9">
      <t>ショウサイ</t>
    </rPh>
    <rPh sb="10" eb="12">
      <t>センイ</t>
    </rPh>
    <phoneticPr fontId="1"/>
  </si>
  <si>
    <t>トップ　→　店舗を探す　→　検索　→　店舗詳細</t>
    <rPh sb="6" eb="8">
      <t>テンポ</t>
    </rPh>
    <rPh sb="9" eb="10">
      <t>サガ</t>
    </rPh>
    <rPh sb="14" eb="16">
      <t>ケンサク</t>
    </rPh>
    <rPh sb="19" eb="21">
      <t>テンポ</t>
    </rPh>
    <rPh sb="21" eb="23">
      <t>ショウサイ</t>
    </rPh>
    <phoneticPr fontId="1"/>
  </si>
  <si>
    <t>/shop/%E8%A5%BF%E5%8F%8B%E6%B5%85%E8%8D%89ROX%E9%A3%9F%E5%93%81%E9%A4%A8</t>
    <phoneticPr fontId="1"/>
  </si>
  <si>
    <t>店舗詳細(西友蕨店)</t>
    <phoneticPr fontId="1"/>
  </si>
  <si>
    <t>変更前より2段階ズームアウト</t>
    <rPh sb="0" eb="2">
      <t>ヘンコウ</t>
    </rPh>
    <rPh sb="2" eb="3">
      <t>マエ</t>
    </rPh>
    <rPh sb="6" eb="8">
      <t>ダンカイ</t>
    </rPh>
    <phoneticPr fontId="1"/>
  </si>
  <si>
    <t>問題なく遷移できるのか</t>
  </si>
  <si>
    <t>問題なく遷移できるのか</t>
    <rPh sb="0" eb="2">
      <t>モンダイ</t>
    </rPh>
    <rPh sb="4" eb="6">
      <t>センイ</t>
    </rPh>
    <phoneticPr fontId="1"/>
  </si>
  <si>
    <t>header &gt; my store から店舗詳細へ</t>
    <rPh sb="20" eb="22">
      <t>テンポ</t>
    </rPh>
    <rPh sb="22" eb="24">
      <t>ショウサイ</t>
    </rPh>
    <phoneticPr fontId="1"/>
  </si>
  <si>
    <t>URL及び手順</t>
    <rPh sb="3" eb="4">
      <t>オヨ</t>
    </rPh>
    <rPh sb="5" eb="7">
      <t>テジュン</t>
    </rPh>
    <phoneticPr fontId="1"/>
  </si>
  <si>
    <t>確認ページ及び遷移</t>
    <rPh sb="0" eb="2">
      <t>カクニン</t>
    </rPh>
    <rPh sb="5" eb="6">
      <t>オヨ</t>
    </rPh>
    <rPh sb="7" eb="9">
      <t>センイ</t>
    </rPh>
    <phoneticPr fontId="1"/>
  </si>
  <si>
    <t>/shop/西友蕨店</t>
    <phoneticPr fontId="1"/>
  </si>
  <si>
    <t>対象URL</t>
    <rPh sb="0" eb="2">
      <t>タイショウ</t>
    </rPh>
    <phoneticPr fontId="1"/>
  </si>
  <si>
    <t>http://www.seiyu.co.jp</t>
    <phoneticPr fontId="1"/>
  </si>
  <si>
    <t>http://staging2.seiyu.co.jp</t>
    <phoneticPr fontId="1"/>
  </si>
  <si>
    <t>確認結果PC</t>
    <rPh sb="0" eb="2">
      <t>カクニン</t>
    </rPh>
    <rPh sb="2" eb="4">
      <t>ケッカ</t>
    </rPh>
    <phoneticPr fontId="1"/>
  </si>
  <si>
    <t>確認結果SP</t>
    <rPh sb="0" eb="2">
      <t>カクニン</t>
    </rPh>
    <rPh sb="2" eb="4">
      <t>ケッカ</t>
    </rPh>
    <phoneticPr fontId="1"/>
  </si>
  <si>
    <t>確認者</t>
    <rPh sb="0" eb="2">
      <t>カクニン</t>
    </rPh>
    <rPh sb="2" eb="3">
      <t>シャ</t>
    </rPh>
    <phoneticPr fontId="1"/>
  </si>
  <si>
    <t>-</t>
    <phoneticPr fontId="1"/>
  </si>
  <si>
    <t>OK</t>
    <phoneticPr fontId="1"/>
  </si>
  <si>
    <t>ankh-kwon</t>
    <phoneticPr fontId="1"/>
  </si>
  <si>
    <t>testページ</t>
    <phoneticPr fontId="1"/>
  </si>
  <si>
    <t>上手くテストできたのか</t>
    <rPh sb="0" eb="2">
      <t>ウマ</t>
    </rPh>
    <phoneticPr fontId="1"/>
  </si>
  <si>
    <t>ankh-kwon</t>
    <phoneticPr fontId="1"/>
  </si>
  <si>
    <t>ankh-kwon</t>
    <phoneticPr fontId="1"/>
  </si>
  <si>
    <t>ankh-kwon</t>
    <phoneticPr fontId="1"/>
  </si>
  <si>
    <t>ankh-test</t>
    <phoneticPr fontId="1"/>
  </si>
  <si>
    <t>項目追加</t>
    <rPh sb="0" eb="2">
      <t>コウモク</t>
    </rPh>
    <rPh sb="2" eb="4">
      <t>ツイカ</t>
    </rPh>
    <phoneticPr fontId="1"/>
  </si>
  <si>
    <t>項目削除</t>
    <rPh sb="0" eb="2">
      <t>コウモク</t>
    </rPh>
    <rPh sb="2" eb="4">
      <t>サクジョ</t>
    </rPh>
    <phoneticPr fontId="1"/>
  </si>
  <si>
    <t>PC版 店舗詳細 地図を表示</t>
  </si>
  <si>
    <t>staging1.seiyu.co.jp</t>
    <phoneticPr fontId="1"/>
  </si>
  <si>
    <t>確認日</t>
    <rPh sb="0" eb="2">
      <t>カクニン</t>
    </rPh>
    <rPh sb="2" eb="3">
      <t>ビ</t>
    </rPh>
    <phoneticPr fontId="1"/>
  </si>
  <si>
    <t>最後項目変更日</t>
    <rPh sb="0" eb="2">
      <t>サイゴ</t>
    </rPh>
    <rPh sb="2" eb="4">
      <t>コウモク</t>
    </rPh>
    <rPh sb="4" eb="7">
      <t>ヘンコウビ</t>
    </rPh>
    <phoneticPr fontId="1"/>
  </si>
  <si>
    <t>OK</t>
    <phoneticPr fontId="1"/>
  </si>
  <si>
    <t>ankh-teho</t>
    <phoneticPr fontId="1"/>
  </si>
  <si>
    <t>修正なし</t>
    <rPh sb="0" eb="2">
      <t>シュウセイ</t>
    </rPh>
    <phoneticPr fontId="1"/>
  </si>
  <si>
    <t>修正なし</t>
    <phoneticPr fontId="1"/>
  </si>
  <si>
    <t>OK</t>
    <phoneticPr fontId="1"/>
  </si>
  <si>
    <t>test　URL</t>
    <phoneticPr fontId="1"/>
  </si>
  <si>
    <t>※項目追加・削除・変更は「確認項目」シートを利用してください。</t>
    <rPh sb="1" eb="3">
      <t>コウモク</t>
    </rPh>
    <rPh sb="3" eb="5">
      <t>ツイカ</t>
    </rPh>
    <rPh sb="6" eb="8">
      <t>サクジョ</t>
    </rPh>
    <rPh sb="9" eb="11">
      <t>ヘンコウ</t>
    </rPh>
    <rPh sb="13" eb="15">
      <t>カクニン</t>
    </rPh>
    <rPh sb="15" eb="17">
      <t>コウモク</t>
    </rPh>
    <rPh sb="22" eb="24">
      <t>リヨウ</t>
    </rPh>
    <phoneticPr fontId="1"/>
  </si>
  <si>
    <t>ankh-teho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</si>
</sst>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4"/>
      <color rgb="FFFF0000"/>
      <name val="ＭＳ Ｐゴシック"/>
      <family val="3"/>
      <charset val="128"/>
      <scheme val="minor"/>
    </font>
    <font>
      <b/>
      <sz val="14"/>
      <color rgb="FFFF0000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0" xfId="0" applyFill="1">
      <alignment vertical="center"/>
    </xf>
    <xf numFmtId="0" fontId="0" fillId="3" borderId="2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0" xfId="0" applyFill="1">
      <alignment vertical="center"/>
    </xf>
    <xf numFmtId="0" fontId="0" fillId="4" borderId="2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3" borderId="3" xfId="0" applyFill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3" fillId="0" borderId="0" xfId="1">
      <alignment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3" fillId="2" borderId="0" xfId="1" applyFill="1">
      <alignment vertical="center"/>
    </xf>
    <xf numFmtId="14" fontId="0" fillId="0" borderId="0" xfId="0" applyNumberFormat="1" applyAlignment="1">
      <alignment horizontal="left" vertical="center"/>
    </xf>
    <xf numFmtId="14" fontId="2" fillId="0" borderId="9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4" fontId="2" fillId="0" borderId="9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 vertical="center"/>
    </xf>
    <xf numFmtId="0" fontId="2" fillId="3" borderId="0" xfId="0" applyFont="1" applyFill="1">
      <alignment vertical="center"/>
    </xf>
    <xf numFmtId="0" fontId="2" fillId="4" borderId="1" xfId="0" applyFont="1" applyFill="1" applyBorder="1" applyAlignment="1">
      <alignment horizontal="center" vertical="center"/>
    </xf>
    <xf numFmtId="14" fontId="2" fillId="4" borderId="3" xfId="0" applyNumberFormat="1" applyFont="1" applyFill="1" applyBorder="1" applyAlignment="1">
      <alignment horizontal="center" vertical="center"/>
    </xf>
    <xf numFmtId="0" fontId="2" fillId="4" borderId="0" xfId="0" applyFont="1" applyFill="1">
      <alignment vertical="center"/>
    </xf>
    <xf numFmtId="0" fontId="2" fillId="5" borderId="1" xfId="0" applyFont="1" applyFill="1" applyBorder="1" applyAlignment="1">
      <alignment horizontal="center" vertical="center"/>
    </xf>
    <xf numFmtId="14" fontId="2" fillId="5" borderId="3" xfId="0" applyNumberFormat="1" applyFont="1" applyFill="1" applyBorder="1" applyAlignment="1">
      <alignment horizontal="center" vertical="center"/>
    </xf>
    <xf numFmtId="0" fontId="2" fillId="5" borderId="0" xfId="0" applyFont="1" applyFill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5" xfId="0" applyFill="1" applyBorder="1">
      <alignment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3" borderId="9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6" xfId="0" applyFill="1" applyBorder="1">
      <alignment vertical="center"/>
    </xf>
    <xf numFmtId="0" fontId="0" fillId="8" borderId="0" xfId="0" applyFill="1">
      <alignment vertical="center"/>
    </xf>
    <xf numFmtId="0" fontId="2" fillId="0" borderId="0" xfId="0" applyFont="1" applyFill="1">
      <alignment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0" borderId="10" xfId="0" applyBorder="1" applyProtection="1">
      <alignment vertical="center"/>
    </xf>
    <xf numFmtId="0" fontId="0" fillId="0" borderId="11" xfId="0" applyBorder="1" applyProtection="1">
      <alignment vertical="center"/>
    </xf>
    <xf numFmtId="0" fontId="0" fillId="0" borderId="7" xfId="0" applyBorder="1" applyProtection="1">
      <alignment vertical="center"/>
    </xf>
    <xf numFmtId="0" fontId="0" fillId="0" borderId="8" xfId="0" applyBorder="1" applyProtection="1">
      <alignment vertical="center"/>
    </xf>
    <xf numFmtId="0" fontId="0" fillId="3" borderId="2" xfId="0" applyFill="1" applyBorder="1" applyProtection="1">
      <alignment vertical="center"/>
    </xf>
    <xf numFmtId="0" fontId="0" fillId="3" borderId="1" xfId="0" applyFill="1" applyBorder="1" applyProtection="1">
      <alignment vertical="center"/>
    </xf>
    <xf numFmtId="0" fontId="0" fillId="4" borderId="2" xfId="0" applyFill="1" applyBorder="1" applyProtection="1">
      <alignment vertical="center"/>
    </xf>
    <xf numFmtId="0" fontId="0" fillId="4" borderId="1" xfId="0" applyFill="1" applyBorder="1" applyProtection="1">
      <alignment vertical="center"/>
    </xf>
    <xf numFmtId="0" fontId="0" fillId="4" borderId="4" xfId="0" applyFill="1" applyBorder="1" applyProtection="1">
      <alignment vertical="center"/>
    </xf>
    <xf numFmtId="0" fontId="0" fillId="4" borderId="5" xfId="0" applyFill="1" applyBorder="1" applyProtection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5">
    <dxf>
      <fill>
        <patternFill patternType="solid">
          <fgColor rgb="FFFF0000"/>
          <bgColor rgb="FFFFFF00"/>
        </patternFill>
      </fill>
    </dxf>
    <dxf>
      <fill>
        <patternFill patternType="darkGray">
          <fgColor theme="1"/>
        </patternFill>
      </fill>
    </dxf>
    <dxf>
      <font>
        <color auto="1"/>
      </font>
      <fill>
        <patternFill patternType="solid">
          <fgColor rgb="FFFFFF00"/>
          <bgColor rgb="FFFFFF00"/>
        </patternFill>
      </fill>
    </dxf>
    <dxf>
      <fill>
        <patternFill patternType="darkGray">
          <fgColor rgb="FFFF0000"/>
        </patternFill>
      </fill>
    </dxf>
    <dxf>
      <fill>
        <patternFill patternType="darkGray">
          <fgColor theme="1"/>
        </patternFill>
      </fill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staging2.seiyu.co.jp/" TargetMode="External"/><Relationship Id="rId1" Type="http://schemas.openxmlformats.org/officeDocument/2006/relationships/hyperlink" Target="http://www.seiyu.co.j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5"/>
  <sheetViews>
    <sheetView tabSelected="1" workbookViewId="0">
      <selection activeCell="F13" sqref="F13"/>
    </sheetView>
  </sheetViews>
  <sheetFormatPr defaultRowHeight="13.5"/>
  <cols>
    <col min="1" max="1" width="4" bestFit="1" customWidth="1"/>
    <col min="2" max="2" width="29.625" bestFit="1" customWidth="1"/>
    <col min="3" max="3" width="82.5" bestFit="1" customWidth="1"/>
    <col min="4" max="4" width="37.625" bestFit="1" customWidth="1"/>
    <col min="5" max="5" width="11" bestFit="1" customWidth="1"/>
  </cols>
  <sheetData>
    <row r="2" spans="1:6">
      <c r="B2" t="s">
        <v>20</v>
      </c>
      <c r="C2" s="19"/>
    </row>
    <row r="3" spans="1:6">
      <c r="B3" s="17" t="s">
        <v>4</v>
      </c>
      <c r="C3" s="17" t="s">
        <v>6</v>
      </c>
    </row>
    <row r="4" spans="1:6">
      <c r="B4" s="18" t="s">
        <v>5</v>
      </c>
      <c r="C4" s="18" t="s">
        <v>7</v>
      </c>
    </row>
    <row r="5" spans="1:6">
      <c r="B5" t="s">
        <v>40</v>
      </c>
      <c r="C5" s="30">
        <v>42165</v>
      </c>
    </row>
    <row r="7" spans="1:6" ht="14.25" thickBot="1"/>
    <row r="8" spans="1:6" ht="14.25" thickBot="1">
      <c r="B8" s="1" t="s">
        <v>18</v>
      </c>
      <c r="C8" s="2" t="s">
        <v>17</v>
      </c>
      <c r="D8" s="3" t="s">
        <v>0</v>
      </c>
      <c r="E8" s="25" t="s">
        <v>35</v>
      </c>
      <c r="F8" s="25" t="s">
        <v>36</v>
      </c>
    </row>
    <row r="9" spans="1:6" s="32" customFormat="1" ht="15" thickTop="1" thickBot="1">
      <c r="A9" s="38">
        <f t="shared" ref="A9:A10" si="0">IF(F9&lt;&gt;"",1,0)</f>
        <v>0</v>
      </c>
      <c r="B9" s="26" t="s">
        <v>3</v>
      </c>
      <c r="C9" s="27" t="s">
        <v>1</v>
      </c>
      <c r="D9" s="28" t="s">
        <v>2</v>
      </c>
    </row>
    <row r="10" spans="1:6" s="4" customFormat="1" ht="14.25" thickTop="1">
      <c r="A10" s="38">
        <f t="shared" si="0"/>
        <v>1</v>
      </c>
      <c r="B10" s="48" t="s">
        <v>8</v>
      </c>
      <c r="C10" s="49" t="s">
        <v>11</v>
      </c>
      <c r="D10" s="55" t="s">
        <v>37</v>
      </c>
      <c r="E10" s="4" t="s">
        <v>28</v>
      </c>
      <c r="F10" s="4" t="s">
        <v>42</v>
      </c>
    </row>
    <row r="11" spans="1:6" s="7" customFormat="1">
      <c r="A11" s="38">
        <f>IF(F11&lt;&gt;"",1,0)</f>
        <v>1</v>
      </c>
      <c r="B11" s="8" t="s">
        <v>12</v>
      </c>
      <c r="C11" s="9" t="s">
        <v>19</v>
      </c>
      <c r="D11" s="12" t="s">
        <v>13</v>
      </c>
      <c r="E11" s="7" t="s">
        <v>31</v>
      </c>
      <c r="F11" s="7" t="s">
        <v>48</v>
      </c>
    </row>
    <row r="12" spans="1:6" s="4" customFormat="1">
      <c r="A12" s="38">
        <f t="shared" ref="A12:A25" si="1">IF(F12&lt;&gt;"",1,0)</f>
        <v>0</v>
      </c>
      <c r="B12" s="5" t="s">
        <v>9</v>
      </c>
      <c r="C12" s="6" t="s">
        <v>10</v>
      </c>
      <c r="D12" s="13" t="s">
        <v>15</v>
      </c>
      <c r="E12" s="4" t="s">
        <v>32</v>
      </c>
    </row>
    <row r="13" spans="1:6" s="7" customFormat="1">
      <c r="A13" s="38">
        <f t="shared" si="1"/>
        <v>0</v>
      </c>
      <c r="B13" s="8" t="s">
        <v>16</v>
      </c>
      <c r="C13" s="9" t="s">
        <v>26</v>
      </c>
      <c r="D13" s="12" t="s">
        <v>14</v>
      </c>
      <c r="E13" s="7" t="s">
        <v>33</v>
      </c>
    </row>
    <row r="14" spans="1:6" s="4" customFormat="1">
      <c r="A14" s="38">
        <f t="shared" si="1"/>
        <v>0</v>
      </c>
      <c r="B14" s="5" t="s">
        <v>29</v>
      </c>
      <c r="C14" s="6" t="s">
        <v>46</v>
      </c>
      <c r="D14" s="13" t="s">
        <v>30</v>
      </c>
      <c r="E14" s="4" t="s">
        <v>34</v>
      </c>
    </row>
    <row r="15" spans="1:6" s="7" customFormat="1">
      <c r="A15" s="38">
        <f t="shared" si="1"/>
        <v>0</v>
      </c>
      <c r="B15" s="8"/>
      <c r="C15" s="9"/>
      <c r="D15" s="12"/>
    </row>
    <row r="16" spans="1:6" s="4" customFormat="1">
      <c r="A16" s="38">
        <f t="shared" si="1"/>
        <v>0</v>
      </c>
      <c r="B16" s="5"/>
      <c r="C16" s="6"/>
      <c r="D16" s="13"/>
    </row>
    <row r="17" spans="1:4" s="7" customFormat="1">
      <c r="A17" s="38">
        <f t="shared" si="1"/>
        <v>0</v>
      </c>
      <c r="B17" s="8"/>
      <c r="C17" s="9"/>
      <c r="D17" s="12"/>
    </row>
    <row r="18" spans="1:4" s="4" customFormat="1">
      <c r="A18" s="38">
        <f t="shared" si="1"/>
        <v>0</v>
      </c>
      <c r="B18" s="5"/>
      <c r="C18" s="6"/>
      <c r="D18" s="13"/>
    </row>
    <row r="19" spans="1:4" s="7" customFormat="1">
      <c r="A19" s="38">
        <f t="shared" si="1"/>
        <v>0</v>
      </c>
      <c r="B19" s="8"/>
      <c r="C19" s="9"/>
      <c r="D19" s="12"/>
    </row>
    <row r="20" spans="1:4" s="4" customFormat="1">
      <c r="A20" s="38">
        <f t="shared" si="1"/>
        <v>0</v>
      </c>
      <c r="B20" s="5"/>
      <c r="C20" s="6"/>
      <c r="D20" s="13"/>
    </row>
    <row r="21" spans="1:4" s="7" customFormat="1">
      <c r="A21" s="38">
        <f t="shared" si="1"/>
        <v>0</v>
      </c>
      <c r="B21" s="8"/>
      <c r="C21" s="9"/>
      <c r="D21" s="12"/>
    </row>
    <row r="22" spans="1:4" s="4" customFormat="1">
      <c r="A22" s="38">
        <f t="shared" si="1"/>
        <v>0</v>
      </c>
      <c r="B22" s="5"/>
      <c r="C22" s="6"/>
      <c r="D22" s="13"/>
    </row>
    <row r="23" spans="1:4" s="7" customFormat="1">
      <c r="A23" s="38">
        <f t="shared" si="1"/>
        <v>0</v>
      </c>
      <c r="B23" s="8"/>
      <c r="C23" s="9"/>
      <c r="D23" s="12"/>
    </row>
    <row r="24" spans="1:4" s="4" customFormat="1">
      <c r="A24" s="38">
        <f t="shared" si="1"/>
        <v>0</v>
      </c>
      <c r="B24" s="5"/>
      <c r="C24" s="6"/>
      <c r="D24" s="13"/>
    </row>
    <row r="25" spans="1:4" s="7" customFormat="1" ht="14.25" thickBot="1">
      <c r="A25" s="38">
        <f t="shared" si="1"/>
        <v>0</v>
      </c>
      <c r="B25" s="56"/>
      <c r="C25" s="57"/>
      <c r="D25" s="58"/>
    </row>
  </sheetData>
  <phoneticPr fontId="1"/>
  <conditionalFormatting sqref="B9:D25">
    <cfRule type="expression" dxfId="4" priority="1">
      <formula>INDIRECT(ADDRESS(ROW(),1))=1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85"/>
  <sheetViews>
    <sheetView topLeftCell="A31" workbookViewId="0">
      <selection activeCell="C46" sqref="C46"/>
    </sheetView>
  </sheetViews>
  <sheetFormatPr defaultRowHeight="13.5"/>
  <cols>
    <col min="1" max="2" width="1.625" style="14" customWidth="1"/>
    <col min="3" max="3" width="31.625" style="14" bestFit="1" customWidth="1"/>
    <col min="4" max="4" width="82.5" style="14" bestFit="1" customWidth="1"/>
    <col min="5" max="5" width="37.625" style="14" bestFit="1" customWidth="1"/>
    <col min="6" max="6" width="11.5" style="16" bestFit="1" customWidth="1"/>
    <col min="7" max="7" width="11.375" style="15" bestFit="1" customWidth="1"/>
    <col min="8" max="8" width="10.375" style="15" bestFit="1" customWidth="1"/>
    <col min="9" max="9" width="10.5" style="15" bestFit="1" customWidth="1"/>
    <col min="10" max="17" width="9" style="15"/>
    <col min="18" max="16384" width="9" style="14"/>
  </cols>
  <sheetData>
    <row r="2" spans="1:17">
      <c r="C2" t="str">
        <f>確認項目!B2</f>
        <v>対象URL</v>
      </c>
      <c r="D2" s="29" t="s">
        <v>21</v>
      </c>
      <c r="J2" s="14"/>
      <c r="K2" s="14"/>
      <c r="L2" s="14"/>
      <c r="M2" s="14"/>
      <c r="N2" s="14"/>
      <c r="O2" s="14"/>
      <c r="P2" s="14"/>
      <c r="Q2" s="14"/>
    </row>
    <row r="3" spans="1:17">
      <c r="C3" s="4" t="str">
        <f>確認項目!B3</f>
        <v>作業内容</v>
      </c>
      <c r="D3" s="4" t="str">
        <f>確認項目!C3</f>
        <v>PC版 店舗詳細 地図を表示</v>
      </c>
      <c r="J3" s="14"/>
      <c r="K3" s="14"/>
      <c r="L3" s="14"/>
      <c r="M3" s="14"/>
      <c r="N3" s="14"/>
      <c r="O3" s="14"/>
      <c r="P3" s="14"/>
      <c r="Q3" s="14"/>
    </row>
    <row r="4" spans="1:17">
      <c r="C4" s="59" t="str">
        <f>確認項目!B4</f>
        <v>バックログ番号</v>
      </c>
      <c r="D4" s="59" t="str">
        <f>確認項目!C4</f>
        <v>SEIYU-525</v>
      </c>
      <c r="J4" s="14"/>
      <c r="K4" s="14"/>
      <c r="L4" s="14"/>
      <c r="M4" s="14"/>
      <c r="N4" s="14"/>
      <c r="O4" s="14"/>
      <c r="P4" s="14"/>
      <c r="Q4" s="14"/>
    </row>
    <row r="5" spans="1:17">
      <c r="C5"/>
      <c r="D5" s="30"/>
      <c r="J5" s="14"/>
      <c r="K5" s="14"/>
      <c r="L5" s="14"/>
      <c r="M5" s="14"/>
      <c r="N5" s="14"/>
      <c r="O5" s="14"/>
      <c r="P5" s="14"/>
      <c r="Q5" s="14"/>
    </row>
    <row r="7" spans="1:17" ht="18" thickBot="1">
      <c r="C7" s="74" t="s">
        <v>47</v>
      </c>
      <c r="D7" s="73"/>
      <c r="J7" s="14"/>
      <c r="K7" s="14"/>
      <c r="L7" s="14"/>
      <c r="M7" s="14"/>
      <c r="N7" s="14"/>
      <c r="O7" s="14"/>
      <c r="P7" s="14"/>
      <c r="Q7" s="14"/>
    </row>
    <row r="8" spans="1:17" ht="14.25" thickBot="1">
      <c r="C8" s="63" t="str">
        <f>確認項目!B8</f>
        <v>確認ページ及び遷移</v>
      </c>
      <c r="D8" s="64" t="str">
        <f>確認項目!C8</f>
        <v>URL及び手順</v>
      </c>
      <c r="E8" s="64" t="str">
        <f>確認項目!D8</f>
        <v>確認内容</v>
      </c>
      <c r="F8" s="24" t="s">
        <v>23</v>
      </c>
      <c r="G8" s="24" t="s">
        <v>24</v>
      </c>
      <c r="H8" s="21" t="s">
        <v>25</v>
      </c>
      <c r="I8" s="22" t="s">
        <v>39</v>
      </c>
      <c r="J8" s="14"/>
      <c r="K8" s="14"/>
      <c r="L8" s="14"/>
      <c r="M8" s="14"/>
      <c r="N8" s="14"/>
      <c r="O8" s="14"/>
      <c r="P8" s="14"/>
      <c r="Q8" s="14"/>
    </row>
    <row r="9" spans="1:17" ht="14.25" thickTop="1">
      <c r="A9" s="14">
        <f>確認項目!A9</f>
        <v>0</v>
      </c>
      <c r="B9" s="38">
        <f>IF(C9&lt;&gt;0,IF(H9="",1,0),0)</f>
        <v>0</v>
      </c>
      <c r="C9" s="65" t="str">
        <f>確認項目!B9</f>
        <v>トップ</v>
      </c>
      <c r="D9" s="66" t="str">
        <f>確認項目!C9</f>
        <v>/</v>
      </c>
      <c r="E9" s="66" t="str">
        <f>確認項目!D9</f>
        <v>本件の実装の影響で不具合がないか確認</v>
      </c>
      <c r="F9" s="23" t="s">
        <v>41</v>
      </c>
      <c r="G9" s="23" t="s">
        <v>41</v>
      </c>
      <c r="H9" s="20" t="s">
        <v>28</v>
      </c>
      <c r="I9" s="35">
        <v>42166</v>
      </c>
      <c r="J9" s="60"/>
      <c r="K9" s="14"/>
      <c r="L9" s="14"/>
      <c r="M9" s="14"/>
      <c r="N9" s="14"/>
      <c r="O9" s="14"/>
      <c r="P9" s="14"/>
      <c r="Q9" s="14"/>
    </row>
    <row r="10" spans="1:17" s="38" customFormat="1">
      <c r="A10" s="14">
        <f>確認項目!A10</f>
        <v>1</v>
      </c>
      <c r="B10" s="38">
        <f t="shared" ref="B10:B25" si="0">IF(C10&lt;&gt;0,IF(H10="",1,0),0)</f>
        <v>0</v>
      </c>
      <c r="C10" s="67" t="str">
        <f>確認項目!B10</f>
        <v>店舗詳細（西友浅草ROX食品館）</v>
      </c>
      <c r="D10" s="68" t="str">
        <f>確認項目!C10</f>
        <v>/shop/%E8%A5%BF%E5%8F%8B%E6%B5%85%E8%8D%89ROX%E9%A3%9F%E5%93%81%E9%A4%A8</v>
      </c>
      <c r="E10" s="68" t="str">
        <f>確認項目!D10</f>
        <v>PC版 店舗詳細 地図を表示</v>
      </c>
      <c r="F10" s="36" t="s">
        <v>27</v>
      </c>
      <c r="G10" s="36" t="s">
        <v>45</v>
      </c>
      <c r="H10" s="36" t="s">
        <v>28</v>
      </c>
      <c r="I10" s="37">
        <v>42165</v>
      </c>
    </row>
    <row r="11" spans="1:17" s="41" customFormat="1">
      <c r="A11" s="14">
        <f>確認項目!A11</f>
        <v>1</v>
      </c>
      <c r="B11" s="41">
        <f t="shared" si="0"/>
        <v>0</v>
      </c>
      <c r="C11" s="69" t="str">
        <f>確認項目!B11</f>
        <v>店舗詳細(西友蕨店)</v>
      </c>
      <c r="D11" s="70" t="str">
        <f>確認項目!C11</f>
        <v>/shop/西友蕨店</v>
      </c>
      <c r="E11" s="70" t="str">
        <f>確認項目!D11</f>
        <v>変更前より2段階ズームアウト</v>
      </c>
      <c r="F11" s="39" t="s">
        <v>27</v>
      </c>
      <c r="G11" s="39" t="s">
        <v>44</v>
      </c>
      <c r="H11" s="39" t="s">
        <v>28</v>
      </c>
      <c r="I11" s="40">
        <v>42165</v>
      </c>
    </row>
    <row r="12" spans="1:17" s="38" customFormat="1">
      <c r="A12" s="14">
        <f>確認項目!A12</f>
        <v>0</v>
      </c>
      <c r="B12" s="38">
        <f t="shared" si="0"/>
        <v>0</v>
      </c>
      <c r="C12" s="67" t="str">
        <f>確認項目!B12</f>
        <v>トップから店舗詳細へ遷移</v>
      </c>
      <c r="D12" s="68" t="str">
        <f>確認項目!C12</f>
        <v>トップ　→　店舗を探す　→　検索　→　店舗詳細</v>
      </c>
      <c r="E12" s="68" t="str">
        <f>確認項目!D12</f>
        <v>問題なく遷移できるのか</v>
      </c>
      <c r="F12" s="36" t="s">
        <v>27</v>
      </c>
      <c r="G12" s="36" t="s">
        <v>27</v>
      </c>
      <c r="H12" s="36" t="s">
        <v>28</v>
      </c>
      <c r="I12" s="37">
        <v>42165</v>
      </c>
    </row>
    <row r="13" spans="1:17" s="41" customFormat="1">
      <c r="A13" s="14">
        <f>確認項目!A13</f>
        <v>0</v>
      </c>
      <c r="B13" s="41">
        <f t="shared" si="0"/>
        <v>0</v>
      </c>
      <c r="C13" s="69" t="str">
        <f>確認項目!B13</f>
        <v>header &gt; my store から店舗詳細へ</v>
      </c>
      <c r="D13" s="70" t="str">
        <f>確認項目!C13</f>
        <v>-</v>
      </c>
      <c r="E13" s="70" t="str">
        <f>確認項目!D13</f>
        <v>問題なく遷移できるのか</v>
      </c>
      <c r="F13" s="39" t="s">
        <v>27</v>
      </c>
      <c r="G13" s="39" t="s">
        <v>27</v>
      </c>
      <c r="H13" s="39" t="s">
        <v>28</v>
      </c>
      <c r="I13" s="40">
        <v>42165</v>
      </c>
    </row>
    <row r="14" spans="1:17" s="38" customFormat="1">
      <c r="A14" s="14">
        <f>確認項目!A14</f>
        <v>0</v>
      </c>
      <c r="B14" s="38">
        <f t="shared" si="0"/>
        <v>1</v>
      </c>
      <c r="C14" s="67" t="str">
        <f>確認項目!B14</f>
        <v>testページ</v>
      </c>
      <c r="D14" s="68" t="str">
        <f>確認項目!C14</f>
        <v>test　URL</v>
      </c>
      <c r="E14" s="68" t="str">
        <f>確認項目!D14</f>
        <v>上手くテストできたのか</v>
      </c>
      <c r="F14" s="36"/>
      <c r="G14" s="36"/>
      <c r="H14" s="36"/>
      <c r="I14" s="45"/>
    </row>
    <row r="15" spans="1:17" s="41" customFormat="1">
      <c r="A15" s="14">
        <f>確認項目!A15</f>
        <v>0</v>
      </c>
      <c r="B15" s="41">
        <f t="shared" si="0"/>
        <v>0</v>
      </c>
      <c r="C15" s="69">
        <f>確認項目!B15</f>
        <v>0</v>
      </c>
      <c r="D15" s="70">
        <f>確認項目!C15</f>
        <v>0</v>
      </c>
      <c r="E15" s="70">
        <f>確認項目!D15</f>
        <v>0</v>
      </c>
      <c r="F15" s="39"/>
      <c r="G15" s="39"/>
      <c r="H15" s="39"/>
      <c r="I15" s="46"/>
    </row>
    <row r="16" spans="1:17" s="38" customFormat="1">
      <c r="A16" s="14">
        <f>確認項目!A16</f>
        <v>0</v>
      </c>
      <c r="B16" s="38">
        <f t="shared" si="0"/>
        <v>0</v>
      </c>
      <c r="C16" s="67">
        <f>確認項目!B16</f>
        <v>0</v>
      </c>
      <c r="D16" s="68">
        <f>確認項目!C16</f>
        <v>0</v>
      </c>
      <c r="E16" s="68">
        <f>確認項目!D16</f>
        <v>0</v>
      </c>
      <c r="F16" s="36"/>
      <c r="G16" s="36"/>
      <c r="H16" s="36"/>
      <c r="I16" s="45"/>
    </row>
    <row r="17" spans="1:17" s="41" customFormat="1">
      <c r="A17" s="14">
        <f>確認項目!A17</f>
        <v>0</v>
      </c>
      <c r="B17" s="41">
        <f t="shared" si="0"/>
        <v>0</v>
      </c>
      <c r="C17" s="69">
        <f>確認項目!B17</f>
        <v>0</v>
      </c>
      <c r="D17" s="70">
        <f>確認項目!C17</f>
        <v>0</v>
      </c>
      <c r="E17" s="70">
        <f>確認項目!D17</f>
        <v>0</v>
      </c>
      <c r="F17" s="39"/>
      <c r="G17" s="39"/>
      <c r="H17" s="39"/>
      <c r="I17" s="46"/>
    </row>
    <row r="18" spans="1:17" s="38" customFormat="1">
      <c r="A18" s="14">
        <f>確認項目!A18</f>
        <v>0</v>
      </c>
      <c r="B18" s="38">
        <f t="shared" si="0"/>
        <v>0</v>
      </c>
      <c r="C18" s="67">
        <f>確認項目!B18</f>
        <v>0</v>
      </c>
      <c r="D18" s="68">
        <f>確認項目!C18</f>
        <v>0</v>
      </c>
      <c r="E18" s="68">
        <f>確認項目!D18</f>
        <v>0</v>
      </c>
      <c r="F18" s="36"/>
      <c r="G18" s="36"/>
      <c r="H18" s="36"/>
      <c r="I18" s="45"/>
    </row>
    <row r="19" spans="1:17" s="41" customFormat="1">
      <c r="A19" s="14">
        <f>確認項目!A19</f>
        <v>0</v>
      </c>
      <c r="B19" s="41">
        <f t="shared" si="0"/>
        <v>0</v>
      </c>
      <c r="C19" s="69">
        <f>確認項目!B19</f>
        <v>0</v>
      </c>
      <c r="D19" s="70">
        <f>確認項目!C19</f>
        <v>0</v>
      </c>
      <c r="E19" s="70">
        <f>確認項目!D19</f>
        <v>0</v>
      </c>
      <c r="F19" s="39"/>
      <c r="G19" s="39"/>
      <c r="H19" s="39"/>
      <c r="I19" s="46"/>
    </row>
    <row r="20" spans="1:17" s="38" customFormat="1">
      <c r="A20" s="14">
        <f>確認項目!A20</f>
        <v>0</v>
      </c>
      <c r="B20" s="38">
        <f t="shared" si="0"/>
        <v>0</v>
      </c>
      <c r="C20" s="67">
        <f>確認項目!B20</f>
        <v>0</v>
      </c>
      <c r="D20" s="68">
        <f>確認項目!C20</f>
        <v>0</v>
      </c>
      <c r="E20" s="68">
        <f>確認項目!D20</f>
        <v>0</v>
      </c>
      <c r="F20" s="36"/>
      <c r="G20" s="36"/>
      <c r="H20" s="36"/>
      <c r="I20" s="45"/>
    </row>
    <row r="21" spans="1:17" s="41" customFormat="1">
      <c r="A21" s="14">
        <f>確認項目!A21</f>
        <v>0</v>
      </c>
      <c r="B21" s="41">
        <f t="shared" si="0"/>
        <v>0</v>
      </c>
      <c r="C21" s="69">
        <f>確認項目!B21</f>
        <v>0</v>
      </c>
      <c r="D21" s="70">
        <f>確認項目!C21</f>
        <v>0</v>
      </c>
      <c r="E21" s="70">
        <f>確認項目!D21</f>
        <v>0</v>
      </c>
      <c r="F21" s="39"/>
      <c r="G21" s="39"/>
      <c r="H21" s="39"/>
      <c r="I21" s="46"/>
    </row>
    <row r="22" spans="1:17" s="38" customFormat="1">
      <c r="A22" s="14">
        <f>確認項目!A22</f>
        <v>0</v>
      </c>
      <c r="B22" s="38">
        <f t="shared" si="0"/>
        <v>0</v>
      </c>
      <c r="C22" s="67">
        <f>確認項目!B22</f>
        <v>0</v>
      </c>
      <c r="D22" s="68">
        <f>確認項目!C22</f>
        <v>0</v>
      </c>
      <c r="E22" s="68">
        <f>確認項目!D22</f>
        <v>0</v>
      </c>
      <c r="F22" s="36"/>
      <c r="G22" s="36"/>
      <c r="H22" s="36"/>
      <c r="I22" s="45"/>
    </row>
    <row r="23" spans="1:17" s="41" customFormat="1">
      <c r="A23" s="14">
        <f>確認項目!A23</f>
        <v>0</v>
      </c>
      <c r="B23" s="41">
        <f t="shared" si="0"/>
        <v>0</v>
      </c>
      <c r="C23" s="69">
        <f>確認項目!B23</f>
        <v>0</v>
      </c>
      <c r="D23" s="70">
        <f>確認項目!C23</f>
        <v>0</v>
      </c>
      <c r="E23" s="70">
        <f>確認項目!D23</f>
        <v>0</v>
      </c>
      <c r="F23" s="39"/>
      <c r="G23" s="39"/>
      <c r="H23" s="39"/>
      <c r="I23" s="46"/>
    </row>
    <row r="24" spans="1:17" s="38" customFormat="1">
      <c r="A24" s="14">
        <f>確認項目!A24</f>
        <v>0</v>
      </c>
      <c r="B24" s="38">
        <f t="shared" si="0"/>
        <v>0</v>
      </c>
      <c r="C24" s="67">
        <f>確認項目!B24</f>
        <v>0</v>
      </c>
      <c r="D24" s="68">
        <f>確認項目!C24</f>
        <v>0</v>
      </c>
      <c r="E24" s="68">
        <f>確認項目!D24</f>
        <v>0</v>
      </c>
      <c r="F24" s="36"/>
      <c r="G24" s="36"/>
      <c r="H24" s="36"/>
      <c r="I24" s="45"/>
    </row>
    <row r="25" spans="1:17" s="41" customFormat="1" ht="14.25" thickBot="1">
      <c r="A25" s="14">
        <f>確認項目!A25</f>
        <v>0</v>
      </c>
      <c r="B25" s="41">
        <f t="shared" si="0"/>
        <v>0</v>
      </c>
      <c r="C25" s="71">
        <f>確認項目!B25</f>
        <v>0</v>
      </c>
      <c r="D25" s="72">
        <f>確認項目!C25</f>
        <v>0</v>
      </c>
      <c r="E25" s="72">
        <f>確認項目!D25</f>
        <v>0</v>
      </c>
      <c r="F25" s="61"/>
      <c r="G25" s="61"/>
      <c r="H25" s="61"/>
      <c r="I25" s="62"/>
    </row>
    <row r="31" spans="1:17">
      <c r="C31" t="str">
        <f>確認項目!B2</f>
        <v>対象URL</v>
      </c>
      <c r="D31" s="29" t="s">
        <v>38</v>
      </c>
      <c r="J31" s="14"/>
      <c r="K31" s="14"/>
      <c r="L31" s="14"/>
      <c r="M31" s="14"/>
      <c r="N31" s="14"/>
      <c r="O31" s="14"/>
      <c r="P31" s="14"/>
      <c r="Q31" s="14"/>
    </row>
    <row r="32" spans="1:17">
      <c r="C32" s="4" t="str">
        <f>確認項目!B3</f>
        <v>作業内容</v>
      </c>
      <c r="D32" s="4" t="str">
        <f>確認項目!C3</f>
        <v>PC版 店舗詳細 地図を表示</v>
      </c>
      <c r="J32" s="14"/>
      <c r="K32" s="14"/>
      <c r="L32" s="14"/>
      <c r="M32" s="14"/>
      <c r="N32" s="14"/>
      <c r="O32" s="14"/>
      <c r="P32" s="14"/>
      <c r="Q32" s="14"/>
    </row>
    <row r="33" spans="1:17">
      <c r="C33" s="59" t="str">
        <f>確認項目!B4</f>
        <v>バックログ番号</v>
      </c>
      <c r="D33" s="59" t="str">
        <f>確認項目!C4</f>
        <v>SEIYU-525</v>
      </c>
      <c r="J33" s="14"/>
      <c r="K33" s="14"/>
      <c r="L33" s="14"/>
      <c r="M33" s="14"/>
      <c r="N33" s="14"/>
      <c r="O33" s="14"/>
      <c r="P33" s="14"/>
      <c r="Q33" s="14"/>
    </row>
    <row r="34" spans="1:17">
      <c r="C34"/>
      <c r="D34" s="30"/>
      <c r="J34" s="14"/>
      <c r="K34" s="14"/>
      <c r="L34" s="14"/>
      <c r="M34" s="14"/>
      <c r="N34" s="14"/>
      <c r="O34" s="14"/>
      <c r="P34" s="14"/>
      <c r="Q34" s="14"/>
    </row>
    <row r="36" spans="1:17" ht="18" thickBot="1">
      <c r="C36" s="74" t="s">
        <v>47</v>
      </c>
      <c r="J36" s="14"/>
      <c r="K36" s="14"/>
      <c r="L36" s="14"/>
      <c r="M36" s="14"/>
      <c r="N36" s="14"/>
      <c r="O36" s="14"/>
      <c r="P36" s="14"/>
      <c r="Q36" s="14"/>
    </row>
    <row r="37" spans="1:17" ht="14.25" thickBot="1">
      <c r="C37" s="1" t="str">
        <f>確認項目!B8</f>
        <v>確認ページ及び遷移</v>
      </c>
      <c r="D37" s="2" t="str">
        <f>確認項目!C8</f>
        <v>URL及び手順</v>
      </c>
      <c r="E37" s="2" t="str">
        <f>確認項目!D8</f>
        <v>確認内容</v>
      </c>
      <c r="F37" s="24" t="s">
        <v>23</v>
      </c>
      <c r="G37" s="24" t="s">
        <v>24</v>
      </c>
      <c r="H37" s="21" t="s">
        <v>25</v>
      </c>
      <c r="I37" s="22" t="s">
        <v>39</v>
      </c>
      <c r="J37" s="14"/>
      <c r="K37" s="14"/>
      <c r="L37" s="14"/>
      <c r="M37" s="14"/>
      <c r="N37" s="14"/>
      <c r="O37" s="14"/>
      <c r="P37" s="14"/>
      <c r="Q37" s="14"/>
    </row>
    <row r="38" spans="1:17" ht="14.25" thickTop="1">
      <c r="A38" s="14">
        <f>確認項目!A9</f>
        <v>0</v>
      </c>
      <c r="B38" s="38">
        <f>IF(C38&lt;&gt;0,IF(H38="",1,0),0)</f>
        <v>0</v>
      </c>
      <c r="C38" s="33" t="str">
        <f>確認項目!B9</f>
        <v>トップ</v>
      </c>
      <c r="D38" s="34" t="str">
        <f>確認項目!C9</f>
        <v>/</v>
      </c>
      <c r="E38" s="34" t="str">
        <f>確認項目!D9</f>
        <v>本件の実装の影響で不具合がないか確認</v>
      </c>
      <c r="F38" s="23" t="s">
        <v>27</v>
      </c>
      <c r="G38" s="23" t="s">
        <v>27</v>
      </c>
      <c r="H38" s="20" t="s">
        <v>28</v>
      </c>
      <c r="I38" s="31">
        <v>42164</v>
      </c>
      <c r="J38" s="14"/>
      <c r="K38" s="14"/>
      <c r="L38" s="14"/>
      <c r="M38" s="14"/>
      <c r="N38" s="14"/>
      <c r="O38" s="14"/>
      <c r="P38" s="14"/>
      <c r="Q38" s="14"/>
    </row>
    <row r="39" spans="1:17" s="38" customFormat="1">
      <c r="A39" s="14">
        <f>確認項目!A10</f>
        <v>1</v>
      </c>
      <c r="B39" s="38">
        <f t="shared" ref="B39:B54" si="1">IF(C39&lt;&gt;0,IF(H39="",1,0),0)</f>
        <v>0</v>
      </c>
      <c r="C39" s="5" t="str">
        <f>確認項目!B10</f>
        <v>店舗詳細（西友浅草ROX食品館）</v>
      </c>
      <c r="D39" s="6" t="str">
        <f>確認項目!C10</f>
        <v>/shop/%E8%A5%BF%E5%8F%8B%E6%B5%85%E8%8D%89ROX%E9%A3%9F%E5%93%81%E9%A4%A8</v>
      </c>
      <c r="E39" s="6" t="str">
        <f>確認項目!D10</f>
        <v>PC版 店舗詳細 地図を表示</v>
      </c>
      <c r="F39" s="36" t="s">
        <v>27</v>
      </c>
      <c r="G39" s="36" t="s">
        <v>44</v>
      </c>
      <c r="H39" s="36" t="s">
        <v>28</v>
      </c>
      <c r="I39" s="37">
        <v>42164</v>
      </c>
    </row>
    <row r="40" spans="1:17" s="44" customFormat="1">
      <c r="A40" s="14">
        <f>確認項目!A11</f>
        <v>1</v>
      </c>
      <c r="B40" s="41">
        <f t="shared" si="1"/>
        <v>0</v>
      </c>
      <c r="C40" s="10" t="str">
        <f>確認項目!B11</f>
        <v>店舗詳細(西友蕨店)</v>
      </c>
      <c r="D40" s="11" t="str">
        <f>確認項目!C11</f>
        <v>/shop/西友蕨店</v>
      </c>
      <c r="E40" s="11" t="str">
        <f>確認項目!D11</f>
        <v>変更前より2段階ズームアウト</v>
      </c>
      <c r="F40" s="42" t="s">
        <v>27</v>
      </c>
      <c r="G40" s="42" t="s">
        <v>43</v>
      </c>
      <c r="H40" s="42" t="s">
        <v>28</v>
      </c>
      <c r="I40" s="43">
        <v>42164</v>
      </c>
    </row>
    <row r="41" spans="1:17" s="38" customFormat="1">
      <c r="A41" s="14">
        <f>確認項目!A12</f>
        <v>0</v>
      </c>
      <c r="B41" s="38">
        <f t="shared" si="1"/>
        <v>0</v>
      </c>
      <c r="C41" s="5" t="str">
        <f>確認項目!B12</f>
        <v>トップから店舗詳細へ遷移</v>
      </c>
      <c r="D41" s="6" t="str">
        <f>確認項目!C12</f>
        <v>トップ　→　店舗を探す　→　検索　→　店舗詳細</v>
      </c>
      <c r="E41" s="6" t="str">
        <f>確認項目!D12</f>
        <v>問題なく遷移できるのか</v>
      </c>
      <c r="F41" s="36" t="s">
        <v>27</v>
      </c>
      <c r="G41" s="36" t="s">
        <v>27</v>
      </c>
      <c r="H41" s="36" t="s">
        <v>28</v>
      </c>
      <c r="I41" s="37">
        <v>42164</v>
      </c>
    </row>
    <row r="42" spans="1:17" s="44" customFormat="1">
      <c r="A42" s="14">
        <f>確認項目!A13</f>
        <v>0</v>
      </c>
      <c r="B42" s="41">
        <f t="shared" si="1"/>
        <v>0</v>
      </c>
      <c r="C42" s="10" t="str">
        <f>確認項目!B13</f>
        <v>header &gt; my store から店舗詳細へ</v>
      </c>
      <c r="D42" s="11" t="str">
        <f>確認項目!C13</f>
        <v>-</v>
      </c>
      <c r="E42" s="11" t="str">
        <f>確認項目!D13</f>
        <v>問題なく遷移できるのか</v>
      </c>
      <c r="F42" s="42" t="s">
        <v>27</v>
      </c>
      <c r="G42" s="42" t="s">
        <v>27</v>
      </c>
      <c r="H42" s="42" t="s">
        <v>28</v>
      </c>
      <c r="I42" s="43">
        <v>42164</v>
      </c>
    </row>
    <row r="43" spans="1:17" s="38" customFormat="1">
      <c r="A43" s="14">
        <f>確認項目!A14</f>
        <v>0</v>
      </c>
      <c r="B43" s="38">
        <f t="shared" si="1"/>
        <v>1</v>
      </c>
      <c r="C43" s="5" t="str">
        <f>確認項目!B14</f>
        <v>testページ</v>
      </c>
      <c r="D43" s="6" t="str">
        <f>確認項目!C14</f>
        <v>test　URL</v>
      </c>
      <c r="E43" s="6" t="str">
        <f>確認項目!D14</f>
        <v>上手くテストできたのか</v>
      </c>
      <c r="F43" s="36"/>
      <c r="G43" s="36"/>
      <c r="H43" s="36"/>
      <c r="I43" s="45"/>
    </row>
    <row r="44" spans="1:17" s="44" customFormat="1">
      <c r="A44" s="14">
        <f>確認項目!A15</f>
        <v>0</v>
      </c>
      <c r="B44" s="41">
        <f t="shared" si="1"/>
        <v>0</v>
      </c>
      <c r="C44" s="10">
        <f>確認項目!B15</f>
        <v>0</v>
      </c>
      <c r="D44" s="11">
        <f>確認項目!C15</f>
        <v>0</v>
      </c>
      <c r="E44" s="11">
        <f>確認項目!D15</f>
        <v>0</v>
      </c>
      <c r="F44" s="42"/>
      <c r="G44" s="42"/>
      <c r="H44" s="42"/>
      <c r="I44" s="47"/>
    </row>
    <row r="45" spans="1:17" s="38" customFormat="1">
      <c r="A45" s="14">
        <f>確認項目!A16</f>
        <v>0</v>
      </c>
      <c r="B45" s="38">
        <f t="shared" si="1"/>
        <v>0</v>
      </c>
      <c r="C45" s="5">
        <f>確認項目!B16</f>
        <v>0</v>
      </c>
      <c r="D45" s="6">
        <f>確認項目!C16</f>
        <v>0</v>
      </c>
      <c r="E45" s="6">
        <f>確認項目!D16</f>
        <v>0</v>
      </c>
      <c r="F45" s="36"/>
      <c r="G45" s="36"/>
      <c r="H45" s="36"/>
      <c r="I45" s="45"/>
    </row>
    <row r="46" spans="1:17" s="44" customFormat="1">
      <c r="A46" s="14">
        <f>確認項目!A17</f>
        <v>0</v>
      </c>
      <c r="B46" s="41">
        <f t="shared" si="1"/>
        <v>0</v>
      </c>
      <c r="C46" s="10">
        <f>確認項目!B17</f>
        <v>0</v>
      </c>
      <c r="D46" s="11">
        <f>確認項目!C17</f>
        <v>0</v>
      </c>
      <c r="E46" s="11">
        <f>確認項目!D17</f>
        <v>0</v>
      </c>
      <c r="F46" s="42"/>
      <c r="G46" s="42"/>
      <c r="H46" s="42"/>
      <c r="I46" s="47"/>
    </row>
    <row r="47" spans="1:17" s="38" customFormat="1">
      <c r="A47" s="14">
        <f>確認項目!A18</f>
        <v>0</v>
      </c>
      <c r="B47" s="38">
        <f t="shared" si="1"/>
        <v>0</v>
      </c>
      <c r="C47" s="5">
        <f>確認項目!B18</f>
        <v>0</v>
      </c>
      <c r="D47" s="6">
        <f>確認項目!C18</f>
        <v>0</v>
      </c>
      <c r="E47" s="6">
        <f>確認項目!D18</f>
        <v>0</v>
      </c>
      <c r="F47" s="36"/>
      <c r="G47" s="36"/>
      <c r="H47" s="36"/>
      <c r="I47" s="45"/>
    </row>
    <row r="48" spans="1:17" s="44" customFormat="1">
      <c r="A48" s="14">
        <f>確認項目!A19</f>
        <v>0</v>
      </c>
      <c r="B48" s="41">
        <f t="shared" si="1"/>
        <v>0</v>
      </c>
      <c r="C48" s="10">
        <f>確認項目!B19</f>
        <v>0</v>
      </c>
      <c r="D48" s="11">
        <f>確認項目!C19</f>
        <v>0</v>
      </c>
      <c r="E48" s="11">
        <f>確認項目!D19</f>
        <v>0</v>
      </c>
      <c r="F48" s="42"/>
      <c r="G48" s="42"/>
      <c r="H48" s="42"/>
      <c r="I48" s="47"/>
    </row>
    <row r="49" spans="1:17" s="38" customFormat="1">
      <c r="A49" s="14">
        <f>確認項目!A20</f>
        <v>0</v>
      </c>
      <c r="B49" s="38">
        <f t="shared" si="1"/>
        <v>0</v>
      </c>
      <c r="C49" s="5">
        <f>確認項目!B20</f>
        <v>0</v>
      </c>
      <c r="D49" s="6">
        <f>確認項目!C20</f>
        <v>0</v>
      </c>
      <c r="E49" s="6">
        <f>確認項目!D20</f>
        <v>0</v>
      </c>
      <c r="F49" s="36"/>
      <c r="G49" s="36"/>
      <c r="H49" s="36"/>
      <c r="I49" s="45"/>
    </row>
    <row r="50" spans="1:17" s="44" customFormat="1">
      <c r="A50" s="14">
        <f>確認項目!A21</f>
        <v>0</v>
      </c>
      <c r="B50" s="41">
        <f t="shared" si="1"/>
        <v>0</v>
      </c>
      <c r="C50" s="10">
        <f>確認項目!B21</f>
        <v>0</v>
      </c>
      <c r="D50" s="11">
        <f>確認項目!C21</f>
        <v>0</v>
      </c>
      <c r="E50" s="11">
        <f>確認項目!D21</f>
        <v>0</v>
      </c>
      <c r="F50" s="42"/>
      <c r="G50" s="42"/>
      <c r="H50" s="42"/>
      <c r="I50" s="47"/>
    </row>
    <row r="51" spans="1:17" s="38" customFormat="1">
      <c r="A51" s="14">
        <f>確認項目!A22</f>
        <v>0</v>
      </c>
      <c r="B51" s="38">
        <f t="shared" si="1"/>
        <v>0</v>
      </c>
      <c r="C51" s="5">
        <f>確認項目!B22</f>
        <v>0</v>
      </c>
      <c r="D51" s="6">
        <f>確認項目!C22</f>
        <v>0</v>
      </c>
      <c r="E51" s="6">
        <f>確認項目!D22</f>
        <v>0</v>
      </c>
      <c r="F51" s="36"/>
      <c r="G51" s="36"/>
      <c r="H51" s="36"/>
      <c r="I51" s="45"/>
    </row>
    <row r="52" spans="1:17" s="44" customFormat="1">
      <c r="A52" s="14">
        <f>確認項目!A23</f>
        <v>0</v>
      </c>
      <c r="B52" s="41">
        <f t="shared" si="1"/>
        <v>0</v>
      </c>
      <c r="C52" s="10">
        <f>確認項目!B23</f>
        <v>0</v>
      </c>
      <c r="D52" s="11">
        <f>確認項目!C23</f>
        <v>0</v>
      </c>
      <c r="E52" s="11">
        <f>確認項目!D23</f>
        <v>0</v>
      </c>
      <c r="F52" s="42"/>
      <c r="G52" s="42"/>
      <c r="H52" s="42"/>
      <c r="I52" s="47"/>
    </row>
    <row r="53" spans="1:17" s="38" customFormat="1">
      <c r="A53" s="14">
        <f>確認項目!A24</f>
        <v>0</v>
      </c>
      <c r="B53" s="38">
        <f t="shared" si="1"/>
        <v>0</v>
      </c>
      <c r="C53" s="5">
        <f>確認項目!B24</f>
        <v>0</v>
      </c>
      <c r="D53" s="6">
        <f>確認項目!C24</f>
        <v>0</v>
      </c>
      <c r="E53" s="6">
        <f>確認項目!D24</f>
        <v>0</v>
      </c>
      <c r="F53" s="36"/>
      <c r="G53" s="36"/>
      <c r="H53" s="36"/>
      <c r="I53" s="45"/>
    </row>
    <row r="54" spans="1:17" s="44" customFormat="1" ht="14.25" thickBot="1">
      <c r="A54" s="14">
        <f>確認項目!A25</f>
        <v>0</v>
      </c>
      <c r="B54" s="41">
        <f t="shared" si="1"/>
        <v>0</v>
      </c>
      <c r="C54" s="50">
        <f>確認項目!B25</f>
        <v>0</v>
      </c>
      <c r="D54" s="51">
        <f>確認項目!C25</f>
        <v>0</v>
      </c>
      <c r="E54" s="51">
        <f>確認項目!D25</f>
        <v>0</v>
      </c>
      <c r="F54" s="52"/>
      <c r="G54" s="52"/>
      <c r="H54" s="52"/>
      <c r="I54" s="53"/>
      <c r="J54" s="54"/>
      <c r="K54" s="54"/>
      <c r="L54" s="54"/>
      <c r="M54" s="54"/>
      <c r="N54" s="54"/>
      <c r="O54" s="54"/>
      <c r="P54" s="54"/>
      <c r="Q54" s="54"/>
    </row>
    <row r="62" spans="1:17">
      <c r="C62" t="str">
        <f>確認項目!B2</f>
        <v>対象URL</v>
      </c>
      <c r="D62" s="29" t="s">
        <v>22</v>
      </c>
      <c r="J62" s="14"/>
      <c r="K62" s="14"/>
      <c r="L62" s="14"/>
      <c r="M62" s="14"/>
      <c r="N62" s="14"/>
      <c r="O62" s="14"/>
      <c r="P62" s="14"/>
      <c r="Q62" s="14"/>
    </row>
    <row r="63" spans="1:17">
      <c r="C63" s="4" t="str">
        <f>確認項目!B3</f>
        <v>作業内容</v>
      </c>
      <c r="D63" s="4" t="str">
        <f>確認項目!C3</f>
        <v>PC版 店舗詳細 地図を表示</v>
      </c>
      <c r="J63" s="14"/>
      <c r="K63" s="14"/>
      <c r="L63" s="14"/>
      <c r="M63" s="14"/>
      <c r="N63" s="14"/>
      <c r="O63" s="14"/>
      <c r="P63" s="14"/>
      <c r="Q63" s="14"/>
    </row>
    <row r="64" spans="1:17">
      <c r="C64" s="59" t="str">
        <f>確認項目!B4</f>
        <v>バックログ番号</v>
      </c>
      <c r="D64" s="59" t="str">
        <f>確認項目!C4</f>
        <v>SEIYU-525</v>
      </c>
      <c r="J64" s="14"/>
      <c r="K64" s="14"/>
      <c r="L64" s="14"/>
      <c r="M64" s="14"/>
      <c r="N64" s="14"/>
      <c r="O64" s="14"/>
      <c r="P64" s="14"/>
      <c r="Q64" s="14"/>
    </row>
    <row r="65" spans="1:17">
      <c r="C65"/>
      <c r="D65" s="30"/>
      <c r="J65" s="14"/>
      <c r="K65" s="14"/>
      <c r="L65" s="14"/>
      <c r="M65" s="14"/>
      <c r="N65" s="14"/>
      <c r="O65" s="14"/>
      <c r="P65" s="14"/>
      <c r="Q65" s="14"/>
    </row>
    <row r="67" spans="1:17" ht="18" thickBot="1">
      <c r="C67" s="74" t="s">
        <v>47</v>
      </c>
      <c r="J67" s="14"/>
      <c r="K67" s="14"/>
      <c r="L67" s="14"/>
      <c r="M67" s="14"/>
      <c r="N67" s="14"/>
      <c r="O67" s="14"/>
      <c r="P67" s="14"/>
      <c r="Q67" s="14"/>
    </row>
    <row r="68" spans="1:17" ht="14.25" thickBot="1">
      <c r="C68" s="1" t="str">
        <f>確認項目!B8</f>
        <v>確認ページ及び遷移</v>
      </c>
      <c r="D68" s="2" t="str">
        <f>確認項目!C8</f>
        <v>URL及び手順</v>
      </c>
      <c r="E68" s="2" t="str">
        <f>確認項目!D8</f>
        <v>確認内容</v>
      </c>
      <c r="F68" s="24" t="s">
        <v>23</v>
      </c>
      <c r="G68" s="24" t="s">
        <v>24</v>
      </c>
      <c r="H68" s="21" t="s">
        <v>25</v>
      </c>
      <c r="I68" s="22" t="s">
        <v>39</v>
      </c>
      <c r="J68" s="14"/>
      <c r="K68" s="14"/>
      <c r="L68" s="14"/>
      <c r="M68" s="14"/>
      <c r="N68" s="14"/>
      <c r="O68" s="14"/>
      <c r="P68" s="14"/>
      <c r="Q68" s="14"/>
    </row>
    <row r="69" spans="1:17" ht="14.25" thickTop="1">
      <c r="A69" s="14">
        <f>確認項目!A9</f>
        <v>0</v>
      </c>
      <c r="B69" s="38">
        <f>IF(C69&lt;&gt;0,IF(H69="",1,0),0)</f>
        <v>0</v>
      </c>
      <c r="C69" s="33" t="str">
        <f>確認項目!B9</f>
        <v>トップ</v>
      </c>
      <c r="D69" s="34" t="str">
        <f>確認項目!C9</f>
        <v>/</v>
      </c>
      <c r="E69" s="34" t="str">
        <f>確認項目!D9</f>
        <v>本件の実装の影響で不具合がないか確認</v>
      </c>
      <c r="F69" s="23" t="s">
        <v>27</v>
      </c>
      <c r="G69" s="23" t="s">
        <v>27</v>
      </c>
      <c r="H69" s="20" t="s">
        <v>28</v>
      </c>
      <c r="I69" s="31">
        <v>42163</v>
      </c>
      <c r="J69" s="14"/>
      <c r="K69" s="14"/>
      <c r="L69" s="14"/>
      <c r="M69" s="14"/>
      <c r="N69" s="14"/>
      <c r="O69" s="14"/>
      <c r="P69" s="14"/>
      <c r="Q69" s="14"/>
    </row>
    <row r="70" spans="1:17" s="38" customFormat="1">
      <c r="A70" s="14">
        <f>確認項目!A10</f>
        <v>1</v>
      </c>
      <c r="B70" s="38">
        <f t="shared" ref="B70:B85" si="2">IF(C70&lt;&gt;0,IF(H70="",1,0),0)</f>
        <v>0</v>
      </c>
      <c r="C70" s="5" t="str">
        <f>確認項目!B10</f>
        <v>店舗詳細（西友浅草ROX食品館）</v>
      </c>
      <c r="D70" s="6" t="str">
        <f>確認項目!C10</f>
        <v>/shop/%E8%A5%BF%E5%8F%8B%E6%B5%85%E8%8D%89ROX%E9%A3%9F%E5%93%81%E9%A4%A8</v>
      </c>
      <c r="E70" s="6" t="str">
        <f>確認項目!D10</f>
        <v>PC版 店舗詳細 地図を表示</v>
      </c>
      <c r="F70" s="36" t="s">
        <v>27</v>
      </c>
      <c r="G70" s="36" t="s">
        <v>27</v>
      </c>
      <c r="H70" s="36" t="s">
        <v>28</v>
      </c>
      <c r="I70" s="37">
        <v>42163</v>
      </c>
    </row>
    <row r="71" spans="1:17" s="44" customFormat="1">
      <c r="A71" s="14">
        <f>確認項目!A11</f>
        <v>1</v>
      </c>
      <c r="B71" s="41">
        <f t="shared" si="2"/>
        <v>0</v>
      </c>
      <c r="C71" s="10" t="str">
        <f>確認項目!B11</f>
        <v>店舗詳細(西友蕨店)</v>
      </c>
      <c r="D71" s="11" t="str">
        <f>確認項目!C11</f>
        <v>/shop/西友蕨店</v>
      </c>
      <c r="E71" s="11" t="str">
        <f>確認項目!D11</f>
        <v>変更前より2段階ズームアウト</v>
      </c>
      <c r="F71" s="42" t="s">
        <v>27</v>
      </c>
      <c r="G71" s="42" t="s">
        <v>27</v>
      </c>
      <c r="H71" s="42" t="s">
        <v>28</v>
      </c>
      <c r="I71" s="43">
        <v>42163</v>
      </c>
    </row>
    <row r="72" spans="1:17" s="38" customFormat="1">
      <c r="A72" s="14">
        <f>確認項目!A12</f>
        <v>0</v>
      </c>
      <c r="B72" s="38">
        <f t="shared" si="2"/>
        <v>0</v>
      </c>
      <c r="C72" s="5" t="str">
        <f>確認項目!B12</f>
        <v>トップから店舗詳細へ遷移</v>
      </c>
      <c r="D72" s="6" t="str">
        <f>確認項目!C12</f>
        <v>トップ　→　店舗を探す　→　検索　→　店舗詳細</v>
      </c>
      <c r="E72" s="6" t="str">
        <f>確認項目!D12</f>
        <v>問題なく遷移できるのか</v>
      </c>
      <c r="F72" s="36" t="s">
        <v>27</v>
      </c>
      <c r="G72" s="36" t="s">
        <v>27</v>
      </c>
      <c r="H72" s="36" t="s">
        <v>28</v>
      </c>
      <c r="I72" s="37">
        <v>42163</v>
      </c>
    </row>
    <row r="73" spans="1:17" s="44" customFormat="1">
      <c r="A73" s="14">
        <f>確認項目!A13</f>
        <v>0</v>
      </c>
      <c r="B73" s="41">
        <f t="shared" si="2"/>
        <v>0</v>
      </c>
      <c r="C73" s="10" t="str">
        <f>確認項目!B13</f>
        <v>header &gt; my store から店舗詳細へ</v>
      </c>
      <c r="D73" s="11" t="str">
        <f>確認項目!C13</f>
        <v>-</v>
      </c>
      <c r="E73" s="11" t="str">
        <f>確認項目!D13</f>
        <v>問題なく遷移できるのか</v>
      </c>
      <c r="F73" s="42" t="s">
        <v>27</v>
      </c>
      <c r="G73" s="42" t="s">
        <v>27</v>
      </c>
      <c r="H73" s="42" t="s">
        <v>28</v>
      </c>
      <c r="I73" s="43">
        <v>42163</v>
      </c>
    </row>
    <row r="74" spans="1:17" s="38" customFormat="1">
      <c r="A74" s="14">
        <f>確認項目!A14</f>
        <v>0</v>
      </c>
      <c r="B74" s="38">
        <f t="shared" si="2"/>
        <v>1</v>
      </c>
      <c r="C74" s="5" t="str">
        <f>確認項目!B14</f>
        <v>testページ</v>
      </c>
      <c r="D74" s="6" t="str">
        <f>確認項目!C14</f>
        <v>test　URL</v>
      </c>
      <c r="E74" s="6" t="str">
        <f>確認項目!D14</f>
        <v>上手くテストできたのか</v>
      </c>
      <c r="F74" s="36"/>
      <c r="G74" s="36"/>
      <c r="H74" s="36"/>
      <c r="I74" s="45"/>
    </row>
    <row r="75" spans="1:17" s="44" customFormat="1">
      <c r="A75" s="14">
        <f>確認項目!A15</f>
        <v>0</v>
      </c>
      <c r="B75" s="41">
        <f t="shared" si="2"/>
        <v>0</v>
      </c>
      <c r="C75" s="10">
        <f>確認項目!B15</f>
        <v>0</v>
      </c>
      <c r="D75" s="11">
        <f>確認項目!C15</f>
        <v>0</v>
      </c>
      <c r="E75" s="11">
        <f>確認項目!D15</f>
        <v>0</v>
      </c>
      <c r="F75" s="42"/>
      <c r="G75" s="42"/>
      <c r="H75" s="42"/>
      <c r="I75" s="47"/>
    </row>
    <row r="76" spans="1:17" s="38" customFormat="1">
      <c r="A76" s="14">
        <f>確認項目!A16</f>
        <v>0</v>
      </c>
      <c r="B76" s="38">
        <f t="shared" si="2"/>
        <v>0</v>
      </c>
      <c r="C76" s="5">
        <f>確認項目!B16</f>
        <v>0</v>
      </c>
      <c r="D76" s="6">
        <f>確認項目!C16</f>
        <v>0</v>
      </c>
      <c r="E76" s="6">
        <f>確認項目!D16</f>
        <v>0</v>
      </c>
      <c r="F76" s="36"/>
      <c r="G76" s="36"/>
      <c r="H76" s="36"/>
      <c r="I76" s="45"/>
    </row>
    <row r="77" spans="1:17" s="44" customFormat="1">
      <c r="A77" s="14">
        <f>確認項目!A17</f>
        <v>0</v>
      </c>
      <c r="B77" s="41">
        <f t="shared" si="2"/>
        <v>0</v>
      </c>
      <c r="C77" s="10">
        <f>確認項目!B17</f>
        <v>0</v>
      </c>
      <c r="D77" s="11">
        <f>確認項目!C17</f>
        <v>0</v>
      </c>
      <c r="E77" s="11">
        <f>確認項目!D17</f>
        <v>0</v>
      </c>
      <c r="F77" s="42"/>
      <c r="G77" s="42"/>
      <c r="H77" s="42"/>
      <c r="I77" s="47"/>
    </row>
    <row r="78" spans="1:17" s="38" customFormat="1">
      <c r="A78" s="14">
        <f>確認項目!A18</f>
        <v>0</v>
      </c>
      <c r="B78" s="38">
        <f t="shared" si="2"/>
        <v>0</v>
      </c>
      <c r="C78" s="5">
        <f>確認項目!B18</f>
        <v>0</v>
      </c>
      <c r="D78" s="6">
        <f>確認項目!C18</f>
        <v>0</v>
      </c>
      <c r="E78" s="6">
        <f>確認項目!D18</f>
        <v>0</v>
      </c>
      <c r="F78" s="36"/>
      <c r="G78" s="36"/>
      <c r="H78" s="36"/>
      <c r="I78" s="45"/>
    </row>
    <row r="79" spans="1:17" s="44" customFormat="1">
      <c r="A79" s="14">
        <f>確認項目!A19</f>
        <v>0</v>
      </c>
      <c r="B79" s="41">
        <f t="shared" si="2"/>
        <v>0</v>
      </c>
      <c r="C79" s="10">
        <f>確認項目!B19</f>
        <v>0</v>
      </c>
      <c r="D79" s="11">
        <f>確認項目!C19</f>
        <v>0</v>
      </c>
      <c r="E79" s="11">
        <f>確認項目!D19</f>
        <v>0</v>
      </c>
      <c r="F79" s="42"/>
      <c r="G79" s="42"/>
      <c r="H79" s="42"/>
      <c r="I79" s="47"/>
    </row>
    <row r="80" spans="1:17" s="38" customFormat="1">
      <c r="A80" s="14">
        <f>確認項目!A20</f>
        <v>0</v>
      </c>
      <c r="B80" s="38">
        <f t="shared" si="2"/>
        <v>0</v>
      </c>
      <c r="C80" s="5">
        <f>確認項目!B20</f>
        <v>0</v>
      </c>
      <c r="D80" s="6">
        <f>確認項目!C20</f>
        <v>0</v>
      </c>
      <c r="E80" s="6">
        <f>確認項目!D20</f>
        <v>0</v>
      </c>
      <c r="F80" s="36"/>
      <c r="G80" s="36"/>
      <c r="H80" s="36"/>
      <c r="I80" s="45"/>
    </row>
    <row r="81" spans="1:9" s="44" customFormat="1">
      <c r="A81" s="14">
        <f>確認項目!A21</f>
        <v>0</v>
      </c>
      <c r="B81" s="41">
        <f t="shared" si="2"/>
        <v>0</v>
      </c>
      <c r="C81" s="10">
        <f>確認項目!B21</f>
        <v>0</v>
      </c>
      <c r="D81" s="11">
        <f>確認項目!C21</f>
        <v>0</v>
      </c>
      <c r="E81" s="11">
        <f>確認項目!D21</f>
        <v>0</v>
      </c>
      <c r="F81" s="42"/>
      <c r="G81" s="42"/>
      <c r="H81" s="42"/>
      <c r="I81" s="47"/>
    </row>
    <row r="82" spans="1:9" s="38" customFormat="1">
      <c r="A82" s="14">
        <f>確認項目!A22</f>
        <v>0</v>
      </c>
      <c r="B82" s="38">
        <f t="shared" si="2"/>
        <v>0</v>
      </c>
      <c r="C82" s="5">
        <f>確認項目!B22</f>
        <v>0</v>
      </c>
      <c r="D82" s="6">
        <f>確認項目!C22</f>
        <v>0</v>
      </c>
      <c r="E82" s="6">
        <f>確認項目!D22</f>
        <v>0</v>
      </c>
      <c r="F82" s="36"/>
      <c r="G82" s="36"/>
      <c r="H82" s="36"/>
      <c r="I82" s="45"/>
    </row>
    <row r="83" spans="1:9" s="44" customFormat="1">
      <c r="A83" s="14">
        <f>確認項目!A23</f>
        <v>0</v>
      </c>
      <c r="B83" s="41">
        <f t="shared" si="2"/>
        <v>0</v>
      </c>
      <c r="C83" s="10">
        <f>確認項目!B23</f>
        <v>0</v>
      </c>
      <c r="D83" s="11">
        <f>確認項目!C23</f>
        <v>0</v>
      </c>
      <c r="E83" s="11">
        <f>確認項目!D23</f>
        <v>0</v>
      </c>
      <c r="F83" s="42"/>
      <c r="G83" s="42"/>
      <c r="H83" s="42"/>
      <c r="I83" s="47"/>
    </row>
    <row r="84" spans="1:9" s="38" customFormat="1">
      <c r="A84" s="14">
        <f>確認項目!A24</f>
        <v>0</v>
      </c>
      <c r="B84" s="38">
        <f t="shared" si="2"/>
        <v>0</v>
      </c>
      <c r="C84" s="5">
        <f>確認項目!B24</f>
        <v>0</v>
      </c>
      <c r="D84" s="6">
        <f>確認項目!C24</f>
        <v>0</v>
      </c>
      <c r="E84" s="6">
        <f>確認項目!D24</f>
        <v>0</v>
      </c>
      <c r="F84" s="36"/>
      <c r="G84" s="36"/>
      <c r="H84" s="36"/>
      <c r="I84" s="45"/>
    </row>
    <row r="85" spans="1:9" s="44" customFormat="1" ht="14.25" thickBot="1">
      <c r="A85" s="14">
        <f>確認項目!A25</f>
        <v>0</v>
      </c>
      <c r="B85" s="41">
        <f t="shared" si="2"/>
        <v>0</v>
      </c>
      <c r="C85" s="50">
        <f>確認項目!B25</f>
        <v>0</v>
      </c>
      <c r="D85" s="51">
        <f>確認項目!C25</f>
        <v>0</v>
      </c>
      <c r="E85" s="51">
        <f>確認項目!D25</f>
        <v>0</v>
      </c>
      <c r="F85" s="52"/>
      <c r="G85" s="52"/>
      <c r="H85" s="52"/>
      <c r="I85" s="53"/>
    </row>
  </sheetData>
  <phoneticPr fontId="1"/>
  <conditionalFormatting sqref="H14:H25">
    <cfRule type="expression" dxfId="3" priority="4">
      <formula>ADDRESS(ROW(),I)=1</formula>
    </cfRule>
  </conditionalFormatting>
  <conditionalFormatting sqref="C1:C1048576">
    <cfRule type="expression" dxfId="2" priority="3">
      <formula>INDIRECT(ADDRESS(ROW(),COLUMN()-1))=1</formula>
    </cfRule>
  </conditionalFormatting>
  <conditionalFormatting sqref="C9:E25 C38:E54 C69:E85">
    <cfRule type="expression" dxfId="1" priority="2">
      <formula>INDIRECT(ADDRESS(ROW(),1))=1</formula>
    </cfRule>
  </conditionalFormatting>
  <conditionalFormatting sqref="H1:H1048576">
    <cfRule type="expression" dxfId="0" priority="1">
      <formula>INDIRECT(ADDRESS(ROW(),COLUMN()-6))=1</formula>
    </cfRule>
  </conditionalFormatting>
  <hyperlinks>
    <hyperlink ref="D2" r:id="rId1"/>
    <hyperlink ref="D62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確認項目</vt:lpstr>
      <vt:lpstr>(sample)0610-01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j-ka</dc:creator>
  <cp:lastModifiedBy>j-ka</cp:lastModifiedBy>
  <dcterms:created xsi:type="dcterms:W3CDTF">2015-06-10T02:23:37Z</dcterms:created>
  <dcterms:modified xsi:type="dcterms:W3CDTF">2015-06-11T07:32:30Z</dcterms:modified>
</cp:coreProperties>
</file>