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excel\"/>
    </mc:Choice>
  </mc:AlternateContent>
  <bookViews>
    <workbookView xWindow="0" yWindow="0" windowWidth="20490" windowHeight="8310" activeTab="2"/>
  </bookViews>
  <sheets>
    <sheet name="pivot report" sheetId="1" r:id="rId1"/>
    <sheet name="charts" sheetId="4" r:id="rId2"/>
    <sheet name="Dashboard" sheetId="2" r:id="rId3"/>
  </sheets>
  <definedNames>
    <definedName name="Slicer_date__Month">#N/A</definedName>
    <definedName name="Slicer_date__Year">#N/A</definedName>
  </definedNames>
  <calcPr calcId="162913"/>
  <pivotCaches>
    <pivotCache cacheId="16" r:id="rId4"/>
    <pivotCache cacheId="19" r:id="rId5"/>
    <pivotCache cacheId="22" r:id="rId6"/>
    <pivotCache cacheId="25" r:id="rId7"/>
    <pivotCache cacheId="28" r:id="rId8"/>
    <pivotCache cacheId="31" r:id="rId9"/>
    <pivotCache cacheId="34" r:id="rId10"/>
    <pivotCache cacheId="37" r:id="rId11"/>
    <pivotCache cacheId="40" r:id="rId12"/>
    <pivotCache cacheId="43" r:id="rId13"/>
    <pivotCache cacheId="46" r:id="rId14"/>
    <pivotCache cacheId="49" r:id="rId15"/>
    <pivotCache cacheId="52" r:id="rId16"/>
  </pivotCaches>
  <extLst>
    <ext xmlns:x14="http://schemas.microsoft.com/office/spreadsheetml/2009/9/main" uri="{876F7934-8845-4945-9796-88D515C7AA90}">
      <x14:pivotCaches>
        <pivotCache cacheId="13"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R_Data_668b2df8-d2bc-44dc-bcce-35da85801340" name="Hospital ER_Data" connection="Query - Hospital ER_Data"/>
          <x15:modelTable id="calender_ table_bc501322-8c3b-4cf4-9ab3-0eefc7abc2c3" name="calender_ table" connection="Query - calender_ table"/>
        </x15:modelTables>
        <x15:modelRelationships>
          <x15:modelRelationship fromTable="Hospital ER_Data" fromColumn="Patient Admission date" toTable="calender_ table" toColumn="date"/>
        </x15:modelRelationships>
        <x15:extLst>
          <ext xmlns:x16="http://schemas.microsoft.com/office/spreadsheetml/2014/11/main" uri="{9835A34E-60A6-4A7C-AAB8-D5F71C897F49}">
            <x16:modelTimeGroupings>
              <x16:modelTimeGrouping tableName="calender_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A23" i="1" l="1"/>
  <c r="A22" i="1"/>
  <c r="B22" i="1"/>
  <c r="C23" i="1"/>
  <c r="C22" i="1"/>
  <c r="B23" i="1"/>
</calcChain>
</file>

<file path=xl/connections.xml><?xml version="1.0" encoding="utf-8"?>
<connections xmlns="http://schemas.openxmlformats.org/spreadsheetml/2006/main">
  <connection id="1" name="Query - calender_ table" description="Connection to the 'calender_ table' query in the workbook." type="100" refreshedVersion="6" minRefreshableVersion="5">
    <extLst>
      <ext xmlns:x15="http://schemas.microsoft.com/office/spreadsheetml/2010/11/main" uri="{DE250136-89BD-433C-8126-D09CA5730AF9}">
        <x15:connection id="3db5aa26-778c-462d-a7bc-c73f265db51f"/>
      </ext>
    </extLst>
  </connection>
  <connection id="2" name="Query - Hospital ER_Data" description="Connection to the 'Hospital ER_Data' query in the workbook." type="100" refreshedVersion="6" minRefreshableVersion="5">
    <extLst>
      <ext xmlns:x15="http://schemas.microsoft.com/office/spreadsheetml/2010/11/main" uri="{DE250136-89BD-433C-8126-D09CA5730AF9}">
        <x15:connection id="084171b9-87dd-4058-a70e-80c445644bef"/>
      </ext>
    </extLst>
  </connection>
  <connection id="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<sst xmlns="http://schemas.openxmlformats.org/spreadsheetml/2006/main" count="153" uniqueCount="69">
  <si>
    <t>Distinct Count of Patient Id</t>
  </si>
  <si>
    <t>no of patient</t>
  </si>
  <si>
    <t>Average of Patient Waittime</t>
  </si>
  <si>
    <t>Average of Patient Satisfaction Score</t>
  </si>
  <si>
    <t>Row Labels</t>
  </si>
  <si>
    <t>Grand Total</t>
  </si>
  <si>
    <t>daily trend of no patient</t>
  </si>
  <si>
    <t>avreage wait time</t>
  </si>
  <si>
    <t>Admitted</t>
  </si>
  <si>
    <t>Not admitted</t>
  </si>
  <si>
    <t>Count of Patient Admission Flag</t>
  </si>
  <si>
    <t>Count of Patient Admission Flag2</t>
  </si>
  <si>
    <t>admission status</t>
  </si>
  <si>
    <t>%status</t>
  </si>
  <si>
    <t>0-9</t>
  </si>
  <si>
    <t>10-19</t>
  </si>
  <si>
    <t>20-29</t>
  </si>
  <si>
    <t>30-39</t>
  </si>
  <si>
    <t>40-49</t>
  </si>
  <si>
    <t>50-59</t>
  </si>
  <si>
    <t>60-69</t>
  </si>
  <si>
    <t>70-79</t>
  </si>
  <si>
    <t>Count of age group</t>
  </si>
  <si>
    <t>Count of Patient Id</t>
  </si>
  <si>
    <t>Delay</t>
  </si>
  <si>
    <t>ONTime</t>
  </si>
  <si>
    <t>Female</t>
  </si>
  <si>
    <t>Male</t>
  </si>
  <si>
    <t>Cardiology</t>
  </si>
  <si>
    <t>Gastroenterology</t>
  </si>
  <si>
    <t>General Practice</t>
  </si>
  <si>
    <t>Neurology</t>
  </si>
  <si>
    <t>None</t>
  </si>
  <si>
    <t>Orthopedics</t>
  </si>
  <si>
    <t>Physiotherapy</t>
  </si>
  <si>
    <t>Renal</t>
  </si>
  <si>
    <t>Count of Department Referral</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</si>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</sst>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2" tint="-0.499984740745262"/>
        <bgColor indexed="64"/>
      </patternFill>
    </fill>
    <fill>
      <patternFill patternType="solid">
        <fgColor theme="3" tint="0.59999389629810485"/>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applyNumberFormat="1"/>
    <xf numFmtId="2" fontId="0" fillId="0" borderId="0" xfId="0" applyNumberFormat="1"/>
    <xf numFmtId="0" fontId="0" fillId="2" borderId="0" xfId="0" applyFill="1"/>
    <xf numFmtId="0" fontId="0" fillId="0" borderId="0" xfId="0" pivotButton="1"/>
    <xf numFmtId="0" fontId="0" fillId="0" borderId="0" xfId="0" applyAlignment="1">
      <alignment horizontal="left"/>
    </xf>
    <xf numFmtId="10" fontId="0" fillId="0" borderId="0" xfId="0" applyNumberFormat="1"/>
    <xf numFmtId="0" fontId="0" fillId="3" borderId="0" xfId="0" applyFill="1"/>
    <xf numFmtId="10" fontId="0" fillId="3" borderId="0" xfId="1" applyNumberFormat="1" applyFont="1" applyFill="1"/>
    <xf numFmtId="0" fontId="0" fillId="4" borderId="0" xfId="0" applyFill="1" applyAlignment="1">
      <alignment horizontal="left"/>
    </xf>
    <xf numFmtId="0" fontId="0" fillId="4" borderId="0" xfId="0" applyFill="1"/>
    <xf numFmtId="1" fontId="0" fillId="0" borderId="0" xfId="0" applyNumberFormat="1"/>
  </cellXfs>
  <cellStyles count="2">
    <cellStyle name="Normal" xfId="0" builtinId="0"/>
    <cellStyle name="Percent" xfId="1" builtinId="5"/>
  </cellStyles>
  <dxfs count="68">
    <dxf>
      <numFmt numFmtId="14" formatCode="0.00%"/>
    </dxf>
    <dxf>
      <numFmt numFmtId="14" formatCode="0.00%"/>
    </dxf>
    <dxf>
      <numFmt numFmtId="35" formatCode="_ * #,##0.00_ ;_ * \-#,##0.00_ ;_ * &quot;-&quot;??_ ;_ @_ "/>
    </dxf>
    <dxf>
      <numFmt numFmtId="13" formatCode="0%"/>
    </dxf>
    <dxf>
      <numFmt numFmtId="35" formatCode="_ * #,##0.00_ ;_ * \-#,##0.00_ ;_ * &quot;-&quot;??_ ;_ @_ "/>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9" formatCode="0.0"/>
    </dxf>
    <dxf>
      <numFmt numFmtId="1" formatCode="0"/>
    </dxf>
    <dxf>
      <numFmt numFmtId="2" formatCode="0.00"/>
    </dxf>
    <dxf>
      <numFmt numFmtId="169" formatCode="0.0"/>
    </dxf>
    <dxf>
      <numFmt numFmtId="1" formatCode="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 formatCode="0"/>
    </dxf>
    <dxf>
      <numFmt numFmtId="169"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
      <font>
        <b val="0"/>
        <i/>
        <sz val="11"/>
      </font>
      <fill>
        <patternFill>
          <bgColor theme="7" tint="0.39994506668294322"/>
        </patternFill>
      </fill>
    </dxf>
  </dxfs>
  <tableStyles count="1" defaultTableStyle="TableStyleMedium2" defaultPivotStyle="PivotStyleLight16">
    <tableStyle name="Slicer Style 1" pivot="0" table="0" count="4">
      <tableStyleElement type="wholeTable" dxfId="67"/>
    </tableStyle>
  </tableStyles>
  <colors>
    <mruColors>
      <color rgb="FF4CD496"/>
    </mruColors>
  </colors>
  <extLst>
    <ext xmlns:x14="http://schemas.microsoft.com/office/spreadsheetml/2009/9/main" uri="{46F421CA-312F-682f-3DD2-61675219B42D}">
      <x14:dxfs count="3">
        <dxf>
          <fill>
            <patternFill>
              <bgColor rgb="FF4CD496"/>
            </patternFill>
          </fill>
        </dxf>
        <dxf>
          <fill>
            <patternFill>
              <bgColor theme="9" tint="0.39994506668294322"/>
            </patternFill>
          </fill>
        </dxf>
        <dxf>
          <fill>
            <patternFill>
              <bgColor theme="8"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hoveredUnselectedItemWithData" dxfId="2"/>
            <x14:slicerStyleElement type="hoveredSelectedItemWithData" dxfId="1"/>
            <x14:slicerStyleElement type="hovered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7.xml"/><Relationship Id="rId19" Type="http://schemas.microsoft.com/office/2007/relationships/slicerCache" Target="slicerCaches/slicer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_dashboard _report .xlsx]pivot report!PivotTable7</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4A35224-06D0-4046-8CEC-F4E429AEF93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5EA4F30-037F-4717-9BE4-4446B023291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pivotFmt>
      <c:pivotFmt>
        <c:idx val="8"/>
      </c:pivotFmt>
      <c:pivotFmt>
        <c:idx val="9"/>
        <c:spPr>
          <a:solidFill>
            <a:schemeClr val="accent2"/>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674018020474709E-2"/>
          <c:y val="0"/>
          <c:w val="0.92803351504138909"/>
          <c:h val="0.89814814814814814"/>
        </c:manualLayout>
      </c:layout>
      <c:barChart>
        <c:barDir val="bar"/>
        <c:grouping val="clustered"/>
        <c:varyColors val="0"/>
        <c:ser>
          <c:idx val="0"/>
          <c:order val="0"/>
          <c:tx>
            <c:strRef>
              <c:f>'pivot report'!$B$16</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report'!$A$17:$A$19</c:f>
              <c:strCache>
                <c:ptCount val="2"/>
                <c:pt idx="0">
                  <c:v>Admitted</c:v>
                </c:pt>
                <c:pt idx="1">
                  <c:v>Not admitted</c:v>
                </c:pt>
              </c:strCache>
            </c:strRef>
          </c:cat>
          <c:val>
            <c:numRef>
              <c:f>'pivot report'!$B$17:$B$19</c:f>
              <c:numCache>
                <c:formatCode>0.00</c:formatCode>
                <c:ptCount val="2"/>
                <c:pt idx="0">
                  <c:v>269</c:v>
                </c:pt>
                <c:pt idx="1">
                  <c:v>244</c:v>
                </c:pt>
              </c:numCache>
            </c:numRef>
          </c:val>
          <c:extLst>
            <c:ext xmlns:c16="http://schemas.microsoft.com/office/drawing/2014/chart" uri="{C3380CC4-5D6E-409C-BE32-E72D297353CC}">
              <c16:uniqueId val="{00000002-78BF-46E3-8A94-69554C2B9CF3}"/>
            </c:ext>
          </c:extLst>
        </c:ser>
        <c:ser>
          <c:idx val="1"/>
          <c:order val="1"/>
          <c:tx>
            <c:strRef>
              <c:f>'pivot report'!$C$16</c:f>
              <c:strCache>
                <c:ptCount val="1"/>
                <c:pt idx="0">
                  <c:v>Count of Patient Admission Flag2</c:v>
                </c:pt>
              </c:strCache>
            </c:strRef>
          </c:tx>
          <c:spPr>
            <a:solidFill>
              <a:schemeClr val="accent2"/>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report'!$A$17:$A$19</c:f>
              <c:strCache>
                <c:ptCount val="2"/>
                <c:pt idx="0">
                  <c:v>Admitted</c:v>
                </c:pt>
                <c:pt idx="1">
                  <c:v>Not admitted</c:v>
                </c:pt>
              </c:strCache>
            </c:strRef>
          </c:cat>
          <c:val>
            <c:numRef>
              <c:f>'pivot report'!$C$17:$C$19</c:f>
              <c:numCache>
                <c:formatCode>0.00%</c:formatCode>
                <c:ptCount val="2"/>
                <c:pt idx="0">
                  <c:v>0.52436647173489281</c:v>
                </c:pt>
                <c:pt idx="1">
                  <c:v>0.47563352826510719</c:v>
                </c:pt>
              </c:numCache>
            </c:numRef>
          </c:val>
          <c:extLst>
            <c:ext xmlns:c16="http://schemas.microsoft.com/office/drawing/2014/chart" uri="{C3380CC4-5D6E-409C-BE32-E72D297353CC}">
              <c16:uniqueId val="{00000003-78BF-46E3-8A94-69554C2B9CF3}"/>
            </c:ext>
          </c:extLst>
        </c:ser>
        <c:dLbls>
          <c:dLblPos val="outEnd"/>
          <c:showLegendKey val="0"/>
          <c:showVal val="1"/>
          <c:showCatName val="0"/>
          <c:showSerName val="0"/>
          <c:showPercent val="0"/>
          <c:showBubbleSize val="0"/>
        </c:dLbls>
        <c:gapWidth val="85"/>
        <c:axId val="768330703"/>
        <c:axId val="768331535"/>
      </c:barChart>
      <c:catAx>
        <c:axId val="768330703"/>
        <c:scaling>
          <c:orientation val="minMax"/>
        </c:scaling>
        <c:delete val="1"/>
        <c:axPos val="l"/>
        <c:numFmt formatCode="General" sourceLinked="1"/>
        <c:majorTickMark val="none"/>
        <c:minorTickMark val="none"/>
        <c:tickLblPos val="nextTo"/>
        <c:crossAx val="768331535"/>
        <c:crosses val="autoZero"/>
        <c:auto val="1"/>
        <c:lblAlgn val="ctr"/>
        <c:lblOffset val="100"/>
        <c:noMultiLvlLbl val="0"/>
      </c:catAx>
      <c:valAx>
        <c:axId val="768331535"/>
        <c:scaling>
          <c:orientation val="minMax"/>
        </c:scaling>
        <c:delete val="1"/>
        <c:axPos val="b"/>
        <c:numFmt formatCode="0.00" sourceLinked="1"/>
        <c:majorTickMark val="none"/>
        <c:minorTickMark val="none"/>
        <c:tickLblPos val="nextTo"/>
        <c:crossAx val="768330703"/>
        <c:crosses val="autoZero"/>
        <c:crossBetween val="between"/>
      </c:valAx>
      <c:spPr>
        <a:noFill/>
        <a:ln>
          <a:noFill/>
        </a:ln>
        <a:effectLst/>
      </c:spPr>
    </c:plotArea>
    <c:plotVisOnly val="1"/>
    <c:dispBlanksAs val="gap"/>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_dashboard _report .xlsx]pivot report!PivotTable10</c:name>
    <c:fmtId val="15"/>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7.5168833610979618E-2"/>
          <c:y val="0.13029603804439444"/>
          <c:w val="0.7051857251176098"/>
          <c:h val="0.79089916751192713"/>
        </c:manualLayout>
      </c:layout>
      <c:doughnutChart>
        <c:varyColors val="1"/>
        <c:ser>
          <c:idx val="0"/>
          <c:order val="0"/>
          <c:tx>
            <c:strRef>
              <c:f>'pivot report'!$B$41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AAD-42DE-A6B2-16DBCE46E39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AAD-42DE-A6B2-16DBCE46E39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AAD-42DE-A6B2-16DBCE46E39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report'!$A$42:$A$44</c:f>
              <c:strCache>
                <c:ptCount val="2"/>
                <c:pt idx="0">
                  <c:v>Female</c:v>
                </c:pt>
                <c:pt idx="1">
                  <c:v>Male</c:v>
                </c:pt>
              </c:strCache>
            </c:strRef>
          </c:cat>
          <c:val>
            <c:numRef>
              <c:f>'pivot report'!$B$42:$B$44</c:f>
              <c:numCache>
                <c:formatCode>0.00</c:formatCode>
                <c:ptCount val="2"/>
                <c:pt idx="0">
                  <c:v>241</c:v>
                </c:pt>
                <c:pt idx="1">
                  <c:v>272</c:v>
                </c:pt>
              </c:numCache>
            </c:numRef>
          </c:val>
          <c:extLst>
            <c:ext xmlns:c16="http://schemas.microsoft.com/office/drawing/2014/chart" uri="{C3380CC4-5D6E-409C-BE32-E72D297353CC}">
              <c16:uniqueId val="{00000004-4282-47A2-8FAE-B090AA63342C}"/>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0.75318227637526902"/>
          <c:y val="5.6231229860855348E-3"/>
          <c:w val="0.24546127278335444"/>
          <c:h val="0.3451729939774495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_dashboard _report .xlsx]pivot report!PivotTable11</c:name>
    <c:fmtId val="2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1391275859480047"/>
          <c:y val="6.0356679026032437E-2"/>
          <c:w val="0.75629039743913506"/>
          <c:h val="0.7640602547164187"/>
        </c:manualLayout>
      </c:layout>
      <c:barChart>
        <c:barDir val="bar"/>
        <c:grouping val="clustered"/>
        <c:varyColors val="0"/>
        <c:ser>
          <c:idx val="0"/>
          <c:order val="0"/>
          <c:tx>
            <c:strRef>
              <c:f>'pivot report'!$E$41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report'!$D$42:$D$50</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report'!$E$42:$E$50</c:f>
              <c:numCache>
                <c:formatCode>0.00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0-89E7-4F12-8BED-2BE4627DA5BE}"/>
            </c:ext>
          </c:extLst>
        </c:ser>
        <c:dLbls>
          <c:dLblPos val="outEnd"/>
          <c:showLegendKey val="0"/>
          <c:showVal val="1"/>
          <c:showCatName val="0"/>
          <c:showSerName val="0"/>
          <c:showPercent val="0"/>
          <c:showBubbleSize val="0"/>
        </c:dLbls>
        <c:gapWidth val="182"/>
        <c:axId val="555234079"/>
        <c:axId val="555229087"/>
      </c:barChart>
      <c:catAx>
        <c:axId val="555234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555229087"/>
        <c:crosses val="autoZero"/>
        <c:auto val="1"/>
        <c:lblAlgn val="ctr"/>
        <c:lblOffset val="100"/>
        <c:noMultiLvlLbl val="0"/>
      </c:catAx>
      <c:valAx>
        <c:axId val="555229087"/>
        <c:scaling>
          <c:orientation val="minMax"/>
        </c:scaling>
        <c:delete val="1"/>
        <c:axPos val="b"/>
        <c:numFmt formatCode="0.00" sourceLinked="1"/>
        <c:majorTickMark val="none"/>
        <c:minorTickMark val="none"/>
        <c:tickLblPos val="nextTo"/>
        <c:crossAx val="555234079"/>
        <c:crosses val="autoZero"/>
        <c:crossBetween val="between"/>
      </c:valAx>
      <c:spPr>
        <a:noFill/>
        <a:ln>
          <a:solidFill>
            <a:schemeClr val="accent1"/>
          </a:solidFill>
        </a:ln>
        <a:effectLst/>
      </c:spPr>
    </c:plotArea>
    <c:plotVisOnly val="1"/>
    <c:dispBlanksAs val="gap"/>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_dashboard _report .xlsx]pivot report!PivotTable5</c:name>
    <c:fmtId val="13"/>
  </c:pivotSource>
  <c:chart>
    <c:title>
      <c:tx>
        <c:rich>
          <a:bodyPr rot="0" spcFirstLastPara="1" vertOverflow="ellipsis" vert="horz" wrap="square" anchor="ctr" anchorCtr="1"/>
          <a:lstStyle/>
          <a:p>
            <a:pPr>
              <a:defRPr sz="900" b="1" i="0" u="none" strike="noStrike" kern="1200" cap="all" spc="150" baseline="0">
                <a:solidFill>
                  <a:schemeClr val="tx1">
                    <a:lumMod val="50000"/>
                    <a:lumOff val="50000"/>
                  </a:schemeClr>
                </a:solidFill>
                <a:latin typeface="+mn-lt"/>
                <a:ea typeface="+mn-ea"/>
                <a:cs typeface="+mn-cs"/>
              </a:defRPr>
            </a:pPr>
            <a:r>
              <a:rPr lang="en-US" sz="900"/>
              <a:t>number</a:t>
            </a:r>
            <a:r>
              <a:rPr lang="en-US" sz="900" baseline="0"/>
              <a:t> of patient</a:t>
            </a:r>
            <a:endParaRPr lang="en-US" sz="900"/>
          </a:p>
        </c:rich>
      </c:tx>
      <c:overlay val="0"/>
      <c:spPr>
        <a:noFill/>
        <a:ln>
          <a:noFill/>
        </a:ln>
        <a:effectLst/>
      </c:spPr>
      <c:txPr>
        <a:bodyPr rot="0" spcFirstLastPara="1" vertOverflow="ellipsis" vert="horz" wrap="square" anchor="ctr" anchorCtr="1"/>
        <a:lstStyle/>
        <a:p>
          <a:pPr>
            <a:defRPr sz="9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accent1">
                <a:lumMod val="20000"/>
                <a:lumOff val="80000"/>
              </a:schemeClr>
            </a:bgClr>
          </a:pattFill>
          <a:ln w="25400">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report'!$G$4</c:f>
              <c:strCache>
                <c:ptCount val="1"/>
                <c:pt idx="0">
                  <c:v>Total</c:v>
                </c:pt>
              </c:strCache>
            </c:strRef>
          </c:tx>
          <c:spPr>
            <a:pattFill prst="ltUpDiag">
              <a:fgClr>
                <a:schemeClr val="accent1"/>
              </a:fgClr>
              <a:bgClr>
                <a:schemeClr val="accent1">
                  <a:lumMod val="20000"/>
                  <a:lumOff val="80000"/>
                </a:schemeClr>
              </a:bgClr>
            </a:pattFill>
            <a:ln w="25400">
              <a:noFill/>
            </a:ln>
            <a:effectLst>
              <a:innerShdw blurRad="114300">
                <a:schemeClr val="accent1"/>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report'!$F$5:$F$36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report'!$G$5:$G$36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47FF-4568-83D6-61205F83E163}"/>
            </c:ext>
          </c:extLst>
        </c:ser>
        <c:dLbls>
          <c:showLegendKey val="0"/>
          <c:showVal val="0"/>
          <c:showCatName val="0"/>
          <c:showSerName val="0"/>
          <c:showPercent val="0"/>
          <c:showBubbleSize val="0"/>
        </c:dLbls>
        <c:axId val="1230877919"/>
        <c:axId val="1230878751"/>
      </c:areaChart>
      <c:catAx>
        <c:axId val="1230877919"/>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230878751"/>
        <c:crosses val="autoZero"/>
        <c:auto val="1"/>
        <c:lblAlgn val="ctr"/>
        <c:lblOffset val="100"/>
        <c:noMultiLvlLbl val="0"/>
      </c:catAx>
      <c:valAx>
        <c:axId val="123087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877919"/>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_dashboard _report .xlsx]pivot report!PivotTable6</c:name>
    <c:fmtId val="1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000" b="1"/>
              <a:t>average</a:t>
            </a:r>
            <a:r>
              <a:rPr lang="en-IN" sz="1000" b="1" baseline="0"/>
              <a:t> wait time</a:t>
            </a:r>
            <a:endParaRPr lang="en-IN" sz="1000" b="1"/>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accent1">
                <a:lumMod val="20000"/>
                <a:lumOff val="80000"/>
              </a:schemeClr>
            </a:bgClr>
          </a:pattFill>
          <a:ln w="25400">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334020327995912E-2"/>
          <c:y val="0.11287466894692461"/>
          <c:w val="0.91344853705367368"/>
          <c:h val="0.66617973658270091"/>
        </c:manualLayout>
      </c:layout>
      <c:areaChart>
        <c:grouping val="standard"/>
        <c:varyColors val="0"/>
        <c:ser>
          <c:idx val="0"/>
          <c:order val="0"/>
          <c:tx>
            <c:strRef>
              <c:f>'pivot report'!$J$4</c:f>
              <c:strCache>
                <c:ptCount val="1"/>
                <c:pt idx="0">
                  <c:v>Total</c:v>
                </c:pt>
              </c:strCache>
            </c:strRef>
          </c:tx>
          <c:spPr>
            <a:pattFill prst="ltUpDiag">
              <a:fgClr>
                <a:schemeClr val="accent1"/>
              </a:fgClr>
              <a:bgClr>
                <a:schemeClr val="accent1">
                  <a:lumMod val="20000"/>
                  <a:lumOff val="80000"/>
                </a:schemeClr>
              </a:bgClr>
            </a:pattFill>
            <a:ln w="25400">
              <a:noFill/>
            </a:ln>
            <a:effectLst>
              <a:innerShdw blurRad="114300">
                <a:schemeClr val="accent1"/>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report'!$I$5:$I$36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report'!$J$5:$J$36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4BD5-4A30-AFA5-110BEFCF517C}"/>
            </c:ext>
          </c:extLst>
        </c:ser>
        <c:dLbls>
          <c:showLegendKey val="0"/>
          <c:showVal val="1"/>
          <c:showCatName val="0"/>
          <c:showSerName val="0"/>
          <c:showPercent val="0"/>
          <c:showBubbleSize val="0"/>
        </c:dLbls>
        <c:axId val="131748319"/>
        <c:axId val="131754143"/>
      </c:areaChart>
      <c:catAx>
        <c:axId val="131748319"/>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31754143"/>
        <c:crosses val="autoZero"/>
        <c:auto val="1"/>
        <c:lblAlgn val="ctr"/>
        <c:lblOffset val="100"/>
        <c:noMultiLvlLbl val="0"/>
      </c:catAx>
      <c:valAx>
        <c:axId val="13175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48319"/>
        <c:crosses val="autoZero"/>
        <c:crossBetween val="midCat"/>
      </c:valAx>
      <c:spPr>
        <a:noFill/>
        <a:ln w="25400">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_dashboard _report .xlsx]pivot report!PivotTable4</c:name>
    <c:fmtId val="2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5400">
            <a:noFill/>
          </a:ln>
          <a:effectLst/>
        </c:spPr>
        <c:marker>
          <c:symbol val="none"/>
        </c:marker>
      </c:pivotFmt>
    </c:pivotFmts>
    <c:plotArea>
      <c:layout/>
      <c:areaChart>
        <c:grouping val="standard"/>
        <c:varyColors val="0"/>
        <c:ser>
          <c:idx val="0"/>
          <c:order val="0"/>
          <c:tx>
            <c:strRef>
              <c:f>'pivot report'!$M$4</c:f>
              <c:strCache>
                <c:ptCount val="1"/>
                <c:pt idx="0">
                  <c:v>Total</c:v>
                </c:pt>
              </c:strCache>
            </c:strRef>
          </c:tx>
          <c:spPr>
            <a:solidFill>
              <a:schemeClr val="accent1"/>
            </a:solidFill>
            <a:ln w="25400">
              <a:noFill/>
            </a:ln>
            <a:effectLst/>
          </c:spPr>
          <c:cat>
            <c:strRef>
              <c:f>'pivot report'!$L$5:$L$36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report'!$M$5:$M$36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8F62-4E25-BBB4-EE9EB75501B3}"/>
            </c:ext>
          </c:extLst>
        </c:ser>
        <c:dLbls>
          <c:showLegendKey val="0"/>
          <c:showVal val="0"/>
          <c:showCatName val="0"/>
          <c:showSerName val="0"/>
          <c:showPercent val="0"/>
          <c:showBubbleSize val="0"/>
        </c:dLbls>
        <c:axId val="1327653903"/>
        <c:axId val="1327658479"/>
      </c:areaChart>
      <c:catAx>
        <c:axId val="13276539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658479"/>
        <c:crosses val="autoZero"/>
        <c:auto val="1"/>
        <c:lblAlgn val="ctr"/>
        <c:lblOffset val="100"/>
        <c:noMultiLvlLbl val="0"/>
      </c:catAx>
      <c:valAx>
        <c:axId val="13276584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65390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_dashboard _report .xlsx]pivot report!PivotTable5</c:name>
    <c:fmtId val="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5400">
            <a:noFill/>
          </a:ln>
          <a:effectLst/>
        </c:spPr>
        <c:marker>
          <c:symbol val="none"/>
        </c:marker>
      </c:pivotFmt>
    </c:pivotFmts>
    <c:plotArea>
      <c:layout>
        <c:manualLayout>
          <c:layoutTarget val="inner"/>
          <c:xMode val="edge"/>
          <c:yMode val="edge"/>
          <c:x val="0.11762082168369803"/>
          <c:y val="4.66063359105007E-3"/>
          <c:w val="0.85989637640284056"/>
          <c:h val="0.90808890400701103"/>
        </c:manualLayout>
      </c:layout>
      <c:areaChart>
        <c:grouping val="standard"/>
        <c:varyColors val="0"/>
        <c:ser>
          <c:idx val="0"/>
          <c:order val="0"/>
          <c:tx>
            <c:strRef>
              <c:f>'pivot report'!$G$4</c:f>
              <c:strCache>
                <c:ptCount val="1"/>
                <c:pt idx="0">
                  <c:v>Total</c:v>
                </c:pt>
              </c:strCache>
            </c:strRef>
          </c:tx>
          <c:spPr>
            <a:solidFill>
              <a:schemeClr val="accent1"/>
            </a:solidFill>
            <a:ln w="25400">
              <a:noFill/>
            </a:ln>
            <a:effectLst/>
          </c:spPr>
          <c:cat>
            <c:strRef>
              <c:f>'pivot report'!$F$5:$F$36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report'!$G$5:$G$36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6473-4D77-A84D-8D9FF5B5C1B9}"/>
            </c:ext>
          </c:extLst>
        </c:ser>
        <c:dLbls>
          <c:showLegendKey val="0"/>
          <c:showVal val="0"/>
          <c:showCatName val="0"/>
          <c:showSerName val="0"/>
          <c:showPercent val="0"/>
          <c:showBubbleSize val="0"/>
        </c:dLbls>
        <c:axId val="1230877919"/>
        <c:axId val="1230878751"/>
      </c:areaChart>
      <c:catAx>
        <c:axId val="1230877919"/>
        <c:scaling>
          <c:orientation val="minMax"/>
        </c:scaling>
        <c:delete val="1"/>
        <c:axPos val="b"/>
        <c:numFmt formatCode="General" sourceLinked="1"/>
        <c:majorTickMark val="out"/>
        <c:minorTickMark val="none"/>
        <c:tickLblPos val="nextTo"/>
        <c:crossAx val="1230878751"/>
        <c:crosses val="autoZero"/>
        <c:auto val="1"/>
        <c:lblAlgn val="ctr"/>
        <c:lblOffset val="100"/>
        <c:noMultiLvlLbl val="0"/>
      </c:catAx>
      <c:valAx>
        <c:axId val="1230878751"/>
        <c:scaling>
          <c:orientation val="minMax"/>
        </c:scaling>
        <c:delete val="1"/>
        <c:axPos val="l"/>
        <c:numFmt formatCode="General" sourceLinked="1"/>
        <c:majorTickMark val="none"/>
        <c:minorTickMark val="none"/>
        <c:tickLblPos val="nextTo"/>
        <c:crossAx val="1230877919"/>
        <c:crosses val="autoZero"/>
        <c:crossBetween val="midCat"/>
      </c:valAx>
      <c:spPr>
        <a:noFill/>
        <a:ln w="25400">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_dashboard _report .xlsx]pivot report!PivotTable6</c:name>
    <c:fmtId val="21"/>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pPr>
            <a:solidFill>
              <a:schemeClr val="accent1"/>
            </a:solidFill>
            <a:ln w="9525">
              <a:solidFill>
                <a:schemeClr val="accent1"/>
              </a:solidFill>
            </a:ln>
            <a:effectLst/>
          </c:spPr>
        </c:marker>
      </c:pivotFmt>
      <c:pivotFmt>
        <c:idx val="3"/>
        <c:spPr>
          <a:solidFill>
            <a:schemeClr val="accent1"/>
          </a:solidFill>
          <a:ln w="25400">
            <a:noFill/>
          </a:ln>
          <a:effectLst/>
        </c:spPr>
        <c:marker>
          <c:symbol val="none"/>
        </c:marker>
      </c:pivotFmt>
    </c:pivotFmts>
    <c:plotArea>
      <c:layout>
        <c:manualLayout>
          <c:layoutTarget val="inner"/>
          <c:xMode val="edge"/>
          <c:yMode val="edge"/>
          <c:x val="0.11105695569550052"/>
          <c:y val="0.69963164035059666"/>
          <c:w val="0.69605464757020907"/>
          <c:h val="0.30036835964940334"/>
        </c:manualLayout>
      </c:layout>
      <c:areaChart>
        <c:grouping val="standard"/>
        <c:varyColors val="0"/>
        <c:ser>
          <c:idx val="0"/>
          <c:order val="0"/>
          <c:tx>
            <c:strRef>
              <c:f>'pivot report'!$J$4</c:f>
              <c:strCache>
                <c:ptCount val="1"/>
                <c:pt idx="0">
                  <c:v>Total</c:v>
                </c:pt>
              </c:strCache>
            </c:strRef>
          </c:tx>
          <c:spPr>
            <a:solidFill>
              <a:schemeClr val="accent1"/>
            </a:solidFill>
            <a:ln w="25400">
              <a:noFill/>
            </a:ln>
            <a:effectLst/>
          </c:spPr>
          <c:cat>
            <c:strRef>
              <c:f>'pivot report'!$I$5:$I$36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report'!$J$5:$J$36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C4CF-48FB-9B17-792F78A1C641}"/>
            </c:ext>
          </c:extLst>
        </c:ser>
        <c:dLbls>
          <c:showLegendKey val="0"/>
          <c:showVal val="0"/>
          <c:showCatName val="0"/>
          <c:showSerName val="0"/>
          <c:showPercent val="0"/>
          <c:showBubbleSize val="0"/>
        </c:dLbls>
        <c:axId val="131748319"/>
        <c:axId val="131754143"/>
      </c:areaChart>
      <c:catAx>
        <c:axId val="131748319"/>
        <c:scaling>
          <c:orientation val="minMax"/>
        </c:scaling>
        <c:delete val="1"/>
        <c:axPos val="b"/>
        <c:numFmt formatCode="General" sourceLinked="1"/>
        <c:majorTickMark val="out"/>
        <c:minorTickMark val="none"/>
        <c:tickLblPos val="nextTo"/>
        <c:crossAx val="131754143"/>
        <c:crosses val="autoZero"/>
        <c:auto val="1"/>
        <c:lblAlgn val="ctr"/>
        <c:lblOffset val="100"/>
        <c:noMultiLvlLbl val="0"/>
      </c:catAx>
      <c:valAx>
        <c:axId val="131754143"/>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31748319"/>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_dashboard _report .xlsx]pivot report!PivotTable4</c:name>
    <c:fmtId val="2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5400">
            <a:noFill/>
          </a:ln>
          <a:effectLst/>
        </c:spPr>
        <c:marker>
          <c:symbol val="none"/>
        </c:marker>
      </c:pivotFmt>
    </c:pivotFmts>
    <c:plotArea>
      <c:layout>
        <c:manualLayout>
          <c:layoutTarget val="inner"/>
          <c:xMode val="edge"/>
          <c:yMode val="edge"/>
          <c:x val="4.7619047619047616E-2"/>
          <c:y val="0.28409910299674079"/>
          <c:w val="0.83983284984113826"/>
          <c:h val="0.6939228750252372"/>
        </c:manualLayout>
      </c:layout>
      <c:areaChart>
        <c:grouping val="standard"/>
        <c:varyColors val="0"/>
        <c:ser>
          <c:idx val="0"/>
          <c:order val="0"/>
          <c:tx>
            <c:strRef>
              <c:f>'pivot report'!$M$4</c:f>
              <c:strCache>
                <c:ptCount val="1"/>
                <c:pt idx="0">
                  <c:v>Total</c:v>
                </c:pt>
              </c:strCache>
            </c:strRef>
          </c:tx>
          <c:spPr>
            <a:solidFill>
              <a:schemeClr val="accent1"/>
            </a:solidFill>
            <a:ln w="25400">
              <a:noFill/>
            </a:ln>
            <a:effectLst/>
          </c:spPr>
          <c:cat>
            <c:strRef>
              <c:f>'pivot report'!$L$5:$L$36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report'!$M$5:$M$36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8B82-41CB-BE91-3209B88B9585}"/>
            </c:ext>
          </c:extLst>
        </c:ser>
        <c:dLbls>
          <c:showLegendKey val="0"/>
          <c:showVal val="0"/>
          <c:showCatName val="0"/>
          <c:showSerName val="0"/>
          <c:showPercent val="0"/>
          <c:showBubbleSize val="0"/>
        </c:dLbls>
        <c:axId val="1327653903"/>
        <c:axId val="1327658479"/>
      </c:areaChart>
      <c:catAx>
        <c:axId val="1327653903"/>
        <c:scaling>
          <c:orientation val="minMax"/>
        </c:scaling>
        <c:delete val="1"/>
        <c:axPos val="b"/>
        <c:numFmt formatCode="General" sourceLinked="1"/>
        <c:majorTickMark val="out"/>
        <c:minorTickMark val="none"/>
        <c:tickLblPos val="nextTo"/>
        <c:crossAx val="1327658479"/>
        <c:crosses val="autoZero"/>
        <c:auto val="1"/>
        <c:lblAlgn val="ctr"/>
        <c:lblOffset val="100"/>
        <c:noMultiLvlLbl val="0"/>
      </c:catAx>
      <c:valAx>
        <c:axId val="132765847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327653903"/>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[hospital _dashboard _report .xlsx]pivot report!PivotTable8</c:name>
    <c:fmtId val="4"/>
  </c:pivotSource>
  <c:chart>
    <c:title>
      <c:tx>
        <c:rich>
          <a:bodyPr rot="0" spcFirstLastPara="1" vertOverflow="ellipsis" vert="horz" wrap="square" anchor="ctr" anchorCtr="1"/>
          <a:lstStyle/>
          <a:p>
            <a:pPr>
              <a:defRPr sz="1100" b="0" i="0" u="none" strike="noStrike" kern="1200" baseline="0">
                <a:solidFill>
                  <a:schemeClr val="tx1"/>
                </a:solidFill>
                <a:effectLst/>
                <a:latin typeface="+mn-lt"/>
                <a:ea typeface="+mn-ea"/>
                <a:cs typeface="+mn-cs"/>
              </a:defRPr>
            </a:pPr>
            <a:r>
              <a:rPr lang="en-US" sz="1100">
                <a:solidFill>
                  <a:schemeClr val="tx1"/>
                </a:solidFill>
              </a:rPr>
              <a:t>Number</a:t>
            </a:r>
            <a:r>
              <a:rPr lang="en-US" sz="1100" baseline="0">
                <a:solidFill>
                  <a:schemeClr val="tx1"/>
                </a:solidFill>
              </a:rPr>
              <a:t> of patient by age group</a:t>
            </a:r>
            <a:endParaRPr lang="en-US" sz="1100">
              <a:solidFill>
                <a:schemeClr val="tx1"/>
              </a:solidFill>
            </a:endParaRPr>
          </a:p>
        </c:rich>
      </c:tx>
      <c:layout>
        <c:manualLayout>
          <c:xMode val="edge"/>
          <c:yMode val="edge"/>
          <c:x val="0.35631392192590605"/>
          <c:y val="6.0331796376861854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effectLst/>
              <a:latin typeface="+mn-lt"/>
              <a:ea typeface="+mn-ea"/>
              <a:cs typeface="+mn-cs"/>
            </a:defRPr>
          </a:pPr>
          <a:endParaRPr lang="en-US"/>
        </a:p>
      </c:txPr>
    </c:title>
    <c:autoTitleDeleted val="0"/>
    <c:pivotFmts>
      <c:pivotFmt>
        <c:idx val="0"/>
      </c:pivotFmt>
      <c:pivotFmt>
        <c:idx val="1"/>
      </c:pivotFmt>
      <c:pivotFmt>
        <c:idx val="2"/>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1342155684750945E-2"/>
          <c:y val="3.2449961903233702E-2"/>
          <c:w val="0.98412098204134868"/>
          <c:h val="0.84944341927548173"/>
        </c:manualLayout>
      </c:layout>
      <c:barChart>
        <c:barDir val="col"/>
        <c:grouping val="clustered"/>
        <c:varyColors val="0"/>
        <c:ser>
          <c:idx val="0"/>
          <c:order val="0"/>
          <c:tx>
            <c:strRef>
              <c:f>'pivot report'!$B$26</c:f>
              <c:strCache>
                <c:ptCount val="1"/>
                <c:pt idx="0">
                  <c:v>Total</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report'!$A$27:$A$35</c:f>
              <c:strCache>
                <c:ptCount val="8"/>
                <c:pt idx="0">
                  <c:v>0-9</c:v>
                </c:pt>
                <c:pt idx="1">
                  <c:v>10-19</c:v>
                </c:pt>
                <c:pt idx="2">
                  <c:v>20-29</c:v>
                </c:pt>
                <c:pt idx="3">
                  <c:v>30-39</c:v>
                </c:pt>
                <c:pt idx="4">
                  <c:v>40-49</c:v>
                </c:pt>
                <c:pt idx="5">
                  <c:v>50-59</c:v>
                </c:pt>
                <c:pt idx="6">
                  <c:v>60-69</c:v>
                </c:pt>
                <c:pt idx="7">
                  <c:v>70-79</c:v>
                </c:pt>
              </c:strCache>
            </c:strRef>
          </c:cat>
          <c:val>
            <c:numRef>
              <c:f>'pivot report'!$B$27:$B$35</c:f>
              <c:numCache>
                <c:formatCode>General</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0-7DB1-4273-8A0A-3C305D5519CB}"/>
            </c:ext>
          </c:extLst>
        </c:ser>
        <c:dLbls>
          <c:dLblPos val="inEnd"/>
          <c:showLegendKey val="0"/>
          <c:showVal val="1"/>
          <c:showCatName val="0"/>
          <c:showSerName val="0"/>
          <c:showPercent val="0"/>
          <c:showBubbleSize val="0"/>
        </c:dLbls>
        <c:gapWidth val="41"/>
        <c:axId val="1347590928"/>
        <c:axId val="1347597168"/>
      </c:barChart>
      <c:catAx>
        <c:axId val="1347590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effectLst/>
                <a:latin typeface="+mn-lt"/>
                <a:ea typeface="+mn-ea"/>
                <a:cs typeface="+mn-cs"/>
              </a:defRPr>
            </a:pPr>
            <a:endParaRPr lang="en-US"/>
          </a:p>
        </c:txPr>
        <c:crossAx val="1347597168"/>
        <c:crosses val="autoZero"/>
        <c:auto val="1"/>
        <c:lblAlgn val="ctr"/>
        <c:lblOffset val="100"/>
        <c:noMultiLvlLbl val="0"/>
      </c:catAx>
      <c:valAx>
        <c:axId val="1347597168"/>
        <c:scaling>
          <c:orientation val="minMax"/>
        </c:scaling>
        <c:delete val="1"/>
        <c:axPos val="l"/>
        <c:numFmt formatCode="General" sourceLinked="1"/>
        <c:majorTickMark val="none"/>
        <c:minorTickMark val="none"/>
        <c:tickLblPos val="nextTo"/>
        <c:crossAx val="1347590928"/>
        <c:crosses val="autoZero"/>
        <c:crossBetween val="between"/>
      </c:valAx>
      <c:spPr>
        <a:solidFill>
          <a:srgbClr val="92D050"/>
        </a:solidFill>
        <a:ln>
          <a:noFill/>
        </a:ln>
        <a:effectLst/>
      </c:spPr>
    </c:plotArea>
    <c:plotVisOnly val="1"/>
    <c:dispBlanksAs val="gap"/>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_dashboard _report .xlsx]pivot report!PivotTable9</c:name>
    <c:fmtId val="9"/>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8346275479979591"/>
          <c:y val="0.12609905854840189"/>
          <c:w val="0.59941623783067877"/>
          <c:h val="0.75961517963987335"/>
        </c:manualLayout>
      </c:layout>
      <c:pieChart>
        <c:varyColors val="1"/>
        <c:ser>
          <c:idx val="0"/>
          <c:order val="0"/>
          <c:tx>
            <c:strRef>
              <c:f>'pivot report'!$B$36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C3D-4D47-8F1A-0F8BD7C07B1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C3D-4D47-8F1A-0F8BD7C07B1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report'!$A$37:$A$39</c:f>
              <c:strCache>
                <c:ptCount val="2"/>
                <c:pt idx="0">
                  <c:v>Delay</c:v>
                </c:pt>
                <c:pt idx="1">
                  <c:v>ONTime</c:v>
                </c:pt>
              </c:strCache>
            </c:strRef>
          </c:cat>
          <c:val>
            <c:numRef>
              <c:f>'pivot report'!$B$37:$B$39</c:f>
              <c:numCache>
                <c:formatCode>0.00</c:formatCode>
                <c:ptCount val="2"/>
                <c:pt idx="0">
                  <c:v>316</c:v>
                </c:pt>
                <c:pt idx="1">
                  <c:v>197</c:v>
                </c:pt>
              </c:numCache>
            </c:numRef>
          </c:val>
          <c:extLst>
            <c:ext xmlns:c16="http://schemas.microsoft.com/office/drawing/2014/chart" uri="{C3380CC4-5D6E-409C-BE32-E72D297353CC}">
              <c16:uniqueId val="{00000004-8979-4325-9517-359C5380322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3.9555386990604353E-2"/>
          <c:y val="5.4572103980775104E-2"/>
          <c:w val="0.23883457414161566"/>
          <c:h val="0.2410732514472730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image" Target="../media/image6.png"/><Relationship Id="rId3" Type="http://schemas.openxmlformats.org/officeDocument/2006/relationships/chart" Target="../charts/chart6.xml"/><Relationship Id="rId7" Type="http://schemas.openxmlformats.org/officeDocument/2006/relationships/chart" Target="../charts/chart9.xml"/><Relationship Id="rId12" Type="http://schemas.openxmlformats.org/officeDocument/2006/relationships/image" Target="../media/image5.png"/><Relationship Id="rId2" Type="http://schemas.openxmlformats.org/officeDocument/2006/relationships/chart" Target="../charts/chart5.xml"/><Relationship Id="rId1" Type="http://schemas.openxmlformats.org/officeDocument/2006/relationships/hyperlink" Target="#charts!A1"/><Relationship Id="rId6" Type="http://schemas.openxmlformats.org/officeDocument/2006/relationships/chart" Target="../charts/chart8.xml"/><Relationship Id="rId11" Type="http://schemas.openxmlformats.org/officeDocument/2006/relationships/image" Target="../media/image4.png"/><Relationship Id="rId5" Type="http://schemas.openxmlformats.org/officeDocument/2006/relationships/image" Target="../media/image1.emf"/><Relationship Id="rId10" Type="http://schemas.openxmlformats.org/officeDocument/2006/relationships/image" Target="../media/image3.png"/><Relationship Id="rId4" Type="http://schemas.openxmlformats.org/officeDocument/2006/relationships/chart" Target="../charts/chart7.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2066925</xdr:colOff>
      <xdr:row>20</xdr:row>
      <xdr:rowOff>180976</xdr:rowOff>
    </xdr:from>
    <xdr:to>
      <xdr:col>3</xdr:col>
      <xdr:colOff>2038350</xdr:colOff>
      <xdr:row>24</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819150</xdr:colOff>
      <xdr:row>38</xdr:row>
      <xdr:rowOff>95251</xdr:rowOff>
    </xdr:from>
    <xdr:to>
      <xdr:col>6</xdr:col>
      <xdr:colOff>695325</xdr:colOff>
      <xdr:row>40</xdr:row>
      <xdr:rowOff>133350</xdr:rowOff>
    </xdr:to>
    <mc:AlternateContent xmlns:mc="http://schemas.openxmlformats.org/markup-compatibility/2006" xmlns:a14="http://schemas.microsoft.com/office/drawing/2010/main">
      <mc:Choice Requires="a14">
        <xdr:graphicFrame macro="">
          <xdr:nvGraphicFramePr>
            <xdr:cNvPr id="6" name="date (Yea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7038975" y="7334251"/>
              <a:ext cx="1438275" cy="419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352425</xdr:colOff>
      <xdr:row>11</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409576</xdr:colOff>
      <xdr:row>0</xdr:row>
      <xdr:rowOff>171451</xdr:rowOff>
    </xdr:from>
    <xdr:to>
      <xdr:col>24</xdr:col>
      <xdr:colOff>266700</xdr:colOff>
      <xdr:row>12</xdr:row>
      <xdr:rowOff>123825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xdr:row>
      <xdr:rowOff>161925</xdr:rowOff>
    </xdr:from>
    <xdr:to>
      <xdr:col>8</xdr:col>
      <xdr:colOff>190500</xdr:colOff>
      <xdr:row>19</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38100</xdr:colOff>
      <xdr:row>0</xdr:row>
      <xdr:rowOff>66675</xdr:rowOff>
    </xdr:from>
    <xdr:to>
      <xdr:col>8</xdr:col>
      <xdr:colOff>342900</xdr:colOff>
      <xdr:row>3</xdr:row>
      <xdr:rowOff>76200</xdr:rowOff>
    </xdr:to>
    <xdr:sp macro="" textlink="">
      <xdr:nvSpPr>
        <xdr:cNvPr id="2" name="Rounded Rectangle 1"/>
        <xdr:cNvSpPr/>
      </xdr:nvSpPr>
      <xdr:spPr>
        <a:xfrm>
          <a:off x="38100" y="66675"/>
          <a:ext cx="5162550" cy="581025"/>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499533</xdr:colOff>
      <xdr:row>0</xdr:row>
      <xdr:rowOff>21167</xdr:rowOff>
    </xdr:from>
    <xdr:to>
      <xdr:col>15</xdr:col>
      <xdr:colOff>63501</xdr:colOff>
      <xdr:row>11</xdr:row>
      <xdr:rowOff>91019</xdr:rowOff>
    </xdr:to>
    <xdr:sp macro="" textlink="">
      <xdr:nvSpPr>
        <xdr:cNvPr id="4" name="Rounded Rectangle 3"/>
        <xdr:cNvSpPr/>
      </xdr:nvSpPr>
      <xdr:spPr>
        <a:xfrm>
          <a:off x="6637866" y="21167"/>
          <a:ext cx="2633135" cy="2165352"/>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15</xdr:col>
      <xdr:colOff>116417</xdr:colOff>
      <xdr:row>0</xdr:row>
      <xdr:rowOff>0</xdr:rowOff>
    </xdr:from>
    <xdr:to>
      <xdr:col>19</xdr:col>
      <xdr:colOff>328084</xdr:colOff>
      <xdr:row>11</xdr:row>
      <xdr:rowOff>148167</xdr:rowOff>
    </xdr:to>
    <xdr:sp macro="" textlink="">
      <xdr:nvSpPr>
        <xdr:cNvPr id="5" name="Rounded Rectangle 4"/>
        <xdr:cNvSpPr/>
      </xdr:nvSpPr>
      <xdr:spPr>
        <a:xfrm>
          <a:off x="9323917" y="0"/>
          <a:ext cx="2667000" cy="2243667"/>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0</xdr:colOff>
      <xdr:row>3</xdr:row>
      <xdr:rowOff>123825</xdr:rowOff>
    </xdr:from>
    <xdr:to>
      <xdr:col>1</xdr:col>
      <xdr:colOff>323850</xdr:colOff>
      <xdr:row>24</xdr:row>
      <xdr:rowOff>123825</xdr:rowOff>
    </xdr:to>
    <xdr:sp macro="" textlink="">
      <xdr:nvSpPr>
        <xdr:cNvPr id="6" name="Rounded Rectangle 5"/>
        <xdr:cNvSpPr/>
      </xdr:nvSpPr>
      <xdr:spPr>
        <a:xfrm>
          <a:off x="0" y="695325"/>
          <a:ext cx="937683" cy="4000500"/>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380998</xdr:colOff>
      <xdr:row>0</xdr:row>
      <xdr:rowOff>57151</xdr:rowOff>
    </xdr:from>
    <xdr:to>
      <xdr:col>10</xdr:col>
      <xdr:colOff>429221</xdr:colOff>
      <xdr:row>3</xdr:row>
      <xdr:rowOff>76200</xdr:rowOff>
    </xdr:to>
    <xdr:sp macro="" textlink="">
      <xdr:nvSpPr>
        <xdr:cNvPr id="8" name="Rounded Rectangle 7"/>
        <xdr:cNvSpPr/>
      </xdr:nvSpPr>
      <xdr:spPr>
        <a:xfrm flipH="1">
          <a:off x="5257798" y="57151"/>
          <a:ext cx="1267423" cy="590549"/>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353482</xdr:colOff>
      <xdr:row>9</xdr:row>
      <xdr:rowOff>50800</xdr:rowOff>
    </xdr:from>
    <xdr:to>
      <xdr:col>10</xdr:col>
      <xdr:colOff>496358</xdr:colOff>
      <xdr:row>11</xdr:row>
      <xdr:rowOff>174626</xdr:rowOff>
    </xdr:to>
    <xdr:sp macro="" textlink="">
      <xdr:nvSpPr>
        <xdr:cNvPr id="9" name="Rounded Rectangle 8"/>
        <xdr:cNvSpPr/>
      </xdr:nvSpPr>
      <xdr:spPr>
        <a:xfrm flipH="1">
          <a:off x="967315" y="1765300"/>
          <a:ext cx="5667376" cy="504826"/>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342895</xdr:colOff>
      <xdr:row>11</xdr:row>
      <xdr:rowOff>128058</xdr:rowOff>
    </xdr:from>
    <xdr:to>
      <xdr:col>10</xdr:col>
      <xdr:colOff>533398</xdr:colOff>
      <xdr:row>23</xdr:row>
      <xdr:rowOff>175683</xdr:rowOff>
    </xdr:to>
    <xdr:sp macro="" textlink="">
      <xdr:nvSpPr>
        <xdr:cNvPr id="11" name="Rounded Rectangle 10"/>
        <xdr:cNvSpPr/>
      </xdr:nvSpPr>
      <xdr:spPr>
        <a:xfrm flipH="1">
          <a:off x="956728" y="2223558"/>
          <a:ext cx="5715003" cy="2333625"/>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361947</xdr:colOff>
      <xdr:row>3</xdr:row>
      <xdr:rowOff>133351</xdr:rowOff>
    </xdr:from>
    <xdr:to>
      <xdr:col>10</xdr:col>
      <xdr:colOff>466724</xdr:colOff>
      <xdr:row>9</xdr:row>
      <xdr:rowOff>19049</xdr:rowOff>
    </xdr:to>
    <xdr:sp macro="" textlink="">
      <xdr:nvSpPr>
        <xdr:cNvPr id="3" name="Rounded Rectangle 2"/>
        <xdr:cNvSpPr/>
      </xdr:nvSpPr>
      <xdr:spPr>
        <a:xfrm flipH="1">
          <a:off x="4658780" y="704851"/>
          <a:ext cx="1946277" cy="1028698"/>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360891</xdr:colOff>
      <xdr:row>3</xdr:row>
      <xdr:rowOff>153195</xdr:rowOff>
    </xdr:from>
    <xdr:to>
      <xdr:col>4</xdr:col>
      <xdr:colOff>310905</xdr:colOff>
      <xdr:row>9</xdr:row>
      <xdr:rowOff>9333</xdr:rowOff>
    </xdr:to>
    <xdr:sp macro="" textlink="">
      <xdr:nvSpPr>
        <xdr:cNvPr id="7" name="Rounded Rectangle 6"/>
        <xdr:cNvSpPr/>
      </xdr:nvSpPr>
      <xdr:spPr>
        <a:xfrm flipH="1">
          <a:off x="974724" y="724695"/>
          <a:ext cx="1791514" cy="999138"/>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absolute">
    <xdr:from>
      <xdr:col>4</xdr:col>
      <xdr:colOff>352424</xdr:colOff>
      <xdr:row>3</xdr:row>
      <xdr:rowOff>152400</xdr:rowOff>
    </xdr:from>
    <xdr:to>
      <xdr:col>7</xdr:col>
      <xdr:colOff>343895</xdr:colOff>
      <xdr:row>8</xdr:row>
      <xdr:rowOff>189512</xdr:rowOff>
    </xdr:to>
    <xdr:sp macro="" textlink="">
      <xdr:nvSpPr>
        <xdr:cNvPr id="12" name="Rounded Rectangle 11">
          <a:hlinkClick xmlns:r="http://schemas.openxmlformats.org/officeDocument/2006/relationships" r:id="rId1"/>
        </xdr:cNvPr>
        <xdr:cNvSpPr/>
      </xdr:nvSpPr>
      <xdr:spPr>
        <a:xfrm flipH="1">
          <a:off x="2807757" y="723900"/>
          <a:ext cx="1832971" cy="989612"/>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66675</xdr:colOff>
      <xdr:row>24</xdr:row>
      <xdr:rowOff>19050</xdr:rowOff>
    </xdr:from>
    <xdr:to>
      <xdr:col>11</xdr:col>
      <xdr:colOff>95250</xdr:colOff>
      <xdr:row>24</xdr:row>
      <xdr:rowOff>142875</xdr:rowOff>
    </xdr:to>
    <xdr:cxnSp macro="">
      <xdr:nvCxnSpPr>
        <xdr:cNvPr id="14" name="Straight Connector 13"/>
        <xdr:cNvCxnSpPr/>
      </xdr:nvCxnSpPr>
      <xdr:spPr>
        <a:xfrm flipV="1">
          <a:off x="66675" y="4591050"/>
          <a:ext cx="6734175"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438150</xdr:colOff>
      <xdr:row>0</xdr:row>
      <xdr:rowOff>76200</xdr:rowOff>
    </xdr:from>
    <xdr:to>
      <xdr:col>10</xdr:col>
      <xdr:colOff>552450</xdr:colOff>
      <xdr:row>24</xdr:row>
      <xdr:rowOff>9525</xdr:rowOff>
    </xdr:to>
    <xdr:cxnSp macro="">
      <xdr:nvCxnSpPr>
        <xdr:cNvPr id="16" name="Straight Connector 15"/>
        <xdr:cNvCxnSpPr/>
      </xdr:nvCxnSpPr>
      <xdr:spPr>
        <a:xfrm>
          <a:off x="6534150" y="76200"/>
          <a:ext cx="114300" cy="45053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590549</xdr:colOff>
      <xdr:row>11</xdr:row>
      <xdr:rowOff>161926</xdr:rowOff>
    </xdr:from>
    <xdr:to>
      <xdr:col>18</xdr:col>
      <xdr:colOff>333374</xdr:colOff>
      <xdr:row>24</xdr:row>
      <xdr:rowOff>38100</xdr:rowOff>
    </xdr:to>
    <xdr:sp macro="" textlink="">
      <xdr:nvSpPr>
        <xdr:cNvPr id="20" name="Rounded Rectangle 19"/>
        <xdr:cNvSpPr/>
      </xdr:nvSpPr>
      <xdr:spPr>
        <a:xfrm>
          <a:off x="6686549" y="2257426"/>
          <a:ext cx="4619625" cy="2352674"/>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154781</xdr:colOff>
      <xdr:row>0</xdr:row>
      <xdr:rowOff>76199</xdr:rowOff>
    </xdr:from>
    <xdr:to>
      <xdr:col>8</xdr:col>
      <xdr:colOff>171450</xdr:colOff>
      <xdr:row>2</xdr:row>
      <xdr:rowOff>10582</xdr:rowOff>
    </xdr:to>
    <xdr:sp macro="" textlink="">
      <xdr:nvSpPr>
        <xdr:cNvPr id="21" name="TextBox 20"/>
        <xdr:cNvSpPr txBox="1"/>
      </xdr:nvSpPr>
      <xdr:spPr>
        <a:xfrm>
          <a:off x="1369219" y="76199"/>
          <a:ext cx="3659981" cy="31538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IN" sz="1200"/>
            <a:t>          </a:t>
          </a:r>
          <a:r>
            <a:rPr lang="en-IN" sz="1400"/>
            <a:t>HOSPITAL</a:t>
          </a:r>
          <a:r>
            <a:rPr lang="en-IN" sz="1400" baseline="0"/>
            <a:t> EMERGENCY ROOM DASHBOARD </a:t>
          </a:r>
        </a:p>
        <a:p>
          <a:r>
            <a:rPr lang="en-IN" sz="1100" baseline="0"/>
            <a:t>                                 </a:t>
          </a:r>
        </a:p>
        <a:p>
          <a:endParaRPr lang="en-IN" sz="1100"/>
        </a:p>
        <a:p>
          <a:endParaRPr lang="en-IN" sz="1100"/>
        </a:p>
      </xdr:txBody>
    </xdr:sp>
    <xdr:clientData/>
  </xdr:twoCellAnchor>
  <xdr:twoCellAnchor editAs="absolute">
    <xdr:from>
      <xdr:col>3</xdr:col>
      <xdr:colOff>511175</xdr:colOff>
      <xdr:row>2</xdr:row>
      <xdr:rowOff>12700</xdr:rowOff>
    </xdr:from>
    <xdr:to>
      <xdr:col>7</xdr:col>
      <xdr:colOff>63500</xdr:colOff>
      <xdr:row>2</xdr:row>
      <xdr:rowOff>174625</xdr:rowOff>
    </xdr:to>
    <xdr:sp macro="" textlink="">
      <xdr:nvSpPr>
        <xdr:cNvPr id="17" name="TextBox 16"/>
        <xdr:cNvSpPr txBox="1"/>
      </xdr:nvSpPr>
      <xdr:spPr>
        <a:xfrm>
          <a:off x="2352675" y="393700"/>
          <a:ext cx="2007658" cy="161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Monthly</a:t>
          </a:r>
          <a:r>
            <a:rPr lang="en-IN" sz="1100" baseline="0"/>
            <a:t> Report</a:t>
          </a:r>
        </a:p>
        <a:p>
          <a:r>
            <a:rPr lang="en-IN" sz="1100" baseline="0"/>
            <a:t>                                 </a:t>
          </a:r>
        </a:p>
        <a:p>
          <a:endParaRPr lang="en-IN" sz="1100"/>
        </a:p>
        <a:p>
          <a:endParaRPr lang="en-IN" sz="1100"/>
        </a:p>
      </xdr:txBody>
    </xdr:sp>
    <xdr:clientData/>
  </xdr:twoCellAnchor>
  <xdr:twoCellAnchor editAs="absolute">
    <xdr:from>
      <xdr:col>3</xdr:col>
      <xdr:colOff>144993</xdr:colOff>
      <xdr:row>3</xdr:row>
      <xdr:rowOff>171450</xdr:rowOff>
    </xdr:from>
    <xdr:to>
      <xdr:col>4</xdr:col>
      <xdr:colOff>211668</xdr:colOff>
      <xdr:row>5</xdr:row>
      <xdr:rowOff>95250</xdr:rowOff>
    </xdr:to>
    <xdr:sp macro="" textlink="'pivot report'!A5">
      <xdr:nvSpPr>
        <xdr:cNvPr id="19" name="TextBox 18"/>
        <xdr:cNvSpPr txBox="1"/>
      </xdr:nvSpPr>
      <xdr:spPr>
        <a:xfrm>
          <a:off x="1986493" y="742950"/>
          <a:ext cx="680508" cy="3048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D941565D-4B8C-43BF-AF16-B4EC09451ABC}" type="TxLink">
            <a:rPr lang="en-US" sz="2400" b="0" i="0" u="none" strike="noStrike">
              <a:solidFill>
                <a:srgbClr val="000000"/>
              </a:solidFill>
              <a:latin typeface="Calibri"/>
              <a:cs typeface="Calibri"/>
            </a:rPr>
            <a:pPr algn="ctr"/>
            <a:t>513</a:t>
          </a:fld>
          <a:endParaRPr lang="en-US" sz="2400"/>
        </a:p>
      </xdr:txBody>
    </xdr:sp>
    <xdr:clientData/>
  </xdr:twoCellAnchor>
  <xdr:twoCellAnchor>
    <xdr:from>
      <xdr:col>20</xdr:col>
      <xdr:colOff>0</xdr:colOff>
      <xdr:row>24</xdr:row>
      <xdr:rowOff>0</xdr:rowOff>
    </xdr:from>
    <xdr:to>
      <xdr:col>21</xdr:col>
      <xdr:colOff>57150</xdr:colOff>
      <xdr:row>27</xdr:row>
      <xdr:rowOff>0</xdr:rowOff>
    </xdr:to>
    <xdr:sp macro="" textlink="">
      <xdr:nvSpPr>
        <xdr:cNvPr id="1026" name="Text Box 2"/>
        <xdr:cNvSpPr txBox="1">
          <a:spLocks noChangeArrowheads="1"/>
        </xdr:cNvSpPr>
      </xdr:nvSpPr>
      <xdr:spPr bwMode="auto">
        <a:xfrm>
          <a:off x="12192000" y="4572000"/>
          <a:ext cx="666750" cy="57150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IN" sz="1100" b="0" i="0" u="none" strike="noStrike" baseline="0">
              <a:solidFill>
                <a:srgbClr val="000000"/>
              </a:solidFill>
              <a:latin typeface="Calibri"/>
              <a:cs typeface="Calibri"/>
            </a:rPr>
            <a:t>=Dashboard!$A$5</a:t>
          </a:r>
        </a:p>
      </xdr:txBody>
    </xdr:sp>
    <xdr:clientData/>
  </xdr:twoCellAnchor>
  <xdr:twoCellAnchor>
    <xdr:from>
      <xdr:col>20</xdr:col>
      <xdr:colOff>0</xdr:colOff>
      <xdr:row>24</xdr:row>
      <xdr:rowOff>0</xdr:rowOff>
    </xdr:from>
    <xdr:to>
      <xdr:col>21</xdr:col>
      <xdr:colOff>57150</xdr:colOff>
      <xdr:row>27</xdr:row>
      <xdr:rowOff>0</xdr:rowOff>
    </xdr:to>
    <xdr:sp macro="" textlink="">
      <xdr:nvSpPr>
        <xdr:cNvPr id="1027" name="Text Box 3"/>
        <xdr:cNvSpPr txBox="1">
          <a:spLocks noChangeArrowheads="1"/>
        </xdr:cNvSpPr>
      </xdr:nvSpPr>
      <xdr:spPr bwMode="auto">
        <a:xfrm>
          <a:off x="12192000" y="4572000"/>
          <a:ext cx="666750" cy="57150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IN" sz="1100" b="0" i="0" u="none" strike="noStrike" baseline="0">
              <a:solidFill>
                <a:srgbClr val="000000"/>
              </a:solidFill>
              <a:latin typeface="Calibri"/>
              <a:cs typeface="Calibri"/>
            </a:rPr>
            <a:t>=Dashboard!$A$5</a:t>
          </a:r>
        </a:p>
      </xdr:txBody>
    </xdr:sp>
    <xdr:clientData/>
  </xdr:twoCellAnchor>
  <xdr:twoCellAnchor>
    <xdr:from>
      <xdr:col>20</xdr:col>
      <xdr:colOff>0</xdr:colOff>
      <xdr:row>24</xdr:row>
      <xdr:rowOff>0</xdr:rowOff>
    </xdr:from>
    <xdr:to>
      <xdr:col>21</xdr:col>
      <xdr:colOff>57150</xdr:colOff>
      <xdr:row>27</xdr:row>
      <xdr:rowOff>0</xdr:rowOff>
    </xdr:to>
    <xdr:sp macro="" textlink="">
      <xdr:nvSpPr>
        <xdr:cNvPr id="1029" name="Text Box 5"/>
        <xdr:cNvSpPr txBox="1">
          <a:spLocks noChangeArrowheads="1"/>
        </xdr:cNvSpPr>
      </xdr:nvSpPr>
      <xdr:spPr bwMode="auto">
        <a:xfrm>
          <a:off x="12192000" y="4572000"/>
          <a:ext cx="666750" cy="57150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n-IN" sz="1100" b="0" i="0" u="none" strike="noStrike" baseline="0">
              <a:solidFill>
                <a:srgbClr val="000000"/>
              </a:solidFill>
              <a:latin typeface="Calibri"/>
              <a:cs typeface="Calibri"/>
            </a:rPr>
            <a:t>=Dashboard!$A$5</a:t>
          </a:r>
        </a:p>
      </xdr:txBody>
    </xdr:sp>
    <xdr:clientData/>
  </xdr:twoCellAnchor>
  <xdr:twoCellAnchor editAs="absolute">
    <xdr:from>
      <xdr:col>8</xdr:col>
      <xdr:colOff>116416</xdr:colOff>
      <xdr:row>6</xdr:row>
      <xdr:rowOff>10584</xdr:rowOff>
    </xdr:from>
    <xdr:to>
      <xdr:col>10</xdr:col>
      <xdr:colOff>381000</xdr:colOff>
      <xdr:row>7</xdr:row>
      <xdr:rowOff>21167</xdr:rowOff>
    </xdr:to>
    <xdr:sp macro="" textlink="">
      <xdr:nvSpPr>
        <xdr:cNvPr id="24" name="TextBox 23"/>
        <xdr:cNvSpPr txBox="1"/>
      </xdr:nvSpPr>
      <xdr:spPr>
        <a:xfrm>
          <a:off x="5027083" y="1153584"/>
          <a:ext cx="1492250" cy="20108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aseline="0"/>
            <a:t>         Satisfaction Score</a:t>
          </a:r>
        </a:p>
        <a:p>
          <a:r>
            <a:rPr lang="en-IN" sz="1100" baseline="0"/>
            <a:t>                                 </a:t>
          </a:r>
        </a:p>
        <a:p>
          <a:endParaRPr lang="en-IN" sz="1100"/>
        </a:p>
        <a:p>
          <a:endParaRPr lang="en-IN" sz="1100"/>
        </a:p>
      </xdr:txBody>
    </xdr:sp>
    <xdr:clientData/>
  </xdr:twoCellAnchor>
  <xdr:twoCellAnchor editAs="absolute">
    <xdr:from>
      <xdr:col>6</xdr:col>
      <xdr:colOff>95251</xdr:colOff>
      <xdr:row>3</xdr:row>
      <xdr:rowOff>100542</xdr:rowOff>
    </xdr:from>
    <xdr:to>
      <xdr:col>7</xdr:col>
      <xdr:colOff>275168</xdr:colOff>
      <xdr:row>5</xdr:row>
      <xdr:rowOff>81492</xdr:rowOff>
    </xdr:to>
    <xdr:sp macro="" textlink="'pivot report'!A9">
      <xdr:nvSpPr>
        <xdr:cNvPr id="25" name="TextBox 24"/>
        <xdr:cNvSpPr txBox="1"/>
      </xdr:nvSpPr>
      <xdr:spPr>
        <a:xfrm>
          <a:off x="3778251" y="672042"/>
          <a:ext cx="793750" cy="3619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A3CB16D8-A884-4ADF-8843-9041F4F4FEC7}" type="TxLink">
            <a:rPr lang="en-US" sz="2400" b="0" i="0" u="none" strike="noStrike" baseline="0">
              <a:solidFill>
                <a:srgbClr val="000000"/>
              </a:solidFill>
              <a:latin typeface="Calibri"/>
              <a:cs typeface="Calibri"/>
            </a:rPr>
            <a:pPr algn="ctr"/>
            <a:t>36.32</a:t>
          </a:fld>
          <a:endParaRPr lang="en-IN" sz="2400"/>
        </a:p>
      </xdr:txBody>
    </xdr:sp>
    <xdr:clientData/>
  </xdr:twoCellAnchor>
  <xdr:twoCellAnchor editAs="absolute">
    <xdr:from>
      <xdr:col>9</xdr:col>
      <xdr:colOff>423333</xdr:colOff>
      <xdr:row>4</xdr:row>
      <xdr:rowOff>28574</xdr:rowOff>
    </xdr:from>
    <xdr:to>
      <xdr:col>10</xdr:col>
      <xdr:colOff>370416</xdr:colOff>
      <xdr:row>5</xdr:row>
      <xdr:rowOff>190499</xdr:rowOff>
    </xdr:to>
    <xdr:sp macro="" textlink="'pivot report'!A12">
      <xdr:nvSpPr>
        <xdr:cNvPr id="27" name="TextBox 26"/>
        <xdr:cNvSpPr txBox="1"/>
      </xdr:nvSpPr>
      <xdr:spPr>
        <a:xfrm>
          <a:off x="5947833" y="790574"/>
          <a:ext cx="560916" cy="3524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4E9F19D1-F4D7-4589-8434-A7B46B107586}" type="TxLink">
            <a:rPr lang="en-US" sz="2400" b="0" i="0" u="none" strike="noStrike">
              <a:solidFill>
                <a:srgbClr val="000000"/>
              </a:solidFill>
              <a:latin typeface="Calibri"/>
              <a:cs typeface="Calibri"/>
            </a:rPr>
            <a:pPr algn="ctr"/>
            <a:t>4.96</a:t>
          </a:fld>
          <a:endParaRPr lang="en-US" sz="2400" b="0" i="0" u="none" strike="noStrike">
            <a:solidFill>
              <a:srgbClr val="000000"/>
            </a:solidFill>
            <a:latin typeface="Calibri"/>
            <a:cs typeface="Calibri"/>
          </a:endParaRPr>
        </a:p>
      </xdr:txBody>
    </xdr:sp>
    <xdr:clientData/>
  </xdr:twoCellAnchor>
  <xdr:twoCellAnchor editAs="absolute">
    <xdr:from>
      <xdr:col>2</xdr:col>
      <xdr:colOff>323849</xdr:colOff>
      <xdr:row>5</xdr:row>
      <xdr:rowOff>155574</xdr:rowOff>
    </xdr:from>
    <xdr:to>
      <xdr:col>4</xdr:col>
      <xdr:colOff>295274</xdr:colOff>
      <xdr:row>7</xdr:row>
      <xdr:rowOff>12699</xdr:rowOff>
    </xdr:to>
    <xdr:sp macro="" textlink="">
      <xdr:nvSpPr>
        <xdr:cNvPr id="28" name="TextBox 27"/>
        <xdr:cNvSpPr txBox="1"/>
      </xdr:nvSpPr>
      <xdr:spPr>
        <a:xfrm>
          <a:off x="1551516" y="1108074"/>
          <a:ext cx="1199091" cy="2381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aseline="0"/>
            <a:t>No.of Patient</a:t>
          </a:r>
        </a:p>
        <a:p>
          <a:r>
            <a:rPr lang="en-IN" sz="1100" baseline="0"/>
            <a:t>                                 </a:t>
          </a:r>
        </a:p>
        <a:p>
          <a:endParaRPr lang="en-IN" sz="1100"/>
        </a:p>
        <a:p>
          <a:endParaRPr lang="en-IN" sz="1100"/>
        </a:p>
      </xdr:txBody>
    </xdr:sp>
    <xdr:clientData/>
  </xdr:twoCellAnchor>
  <xdr:twoCellAnchor editAs="absolute">
    <xdr:from>
      <xdr:col>5</xdr:col>
      <xdr:colOff>567266</xdr:colOff>
      <xdr:row>5</xdr:row>
      <xdr:rowOff>63500</xdr:rowOff>
    </xdr:from>
    <xdr:to>
      <xdr:col>7</xdr:col>
      <xdr:colOff>386290</xdr:colOff>
      <xdr:row>7</xdr:row>
      <xdr:rowOff>139699</xdr:rowOff>
    </xdr:to>
    <xdr:sp macro="" textlink="">
      <xdr:nvSpPr>
        <xdr:cNvPr id="29" name="TextBox 28"/>
        <xdr:cNvSpPr txBox="1"/>
      </xdr:nvSpPr>
      <xdr:spPr>
        <a:xfrm>
          <a:off x="3636433" y="1016000"/>
          <a:ext cx="1046690" cy="45719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aseline="0"/>
            <a:t>Average wait time</a:t>
          </a:r>
        </a:p>
        <a:p>
          <a:r>
            <a:rPr lang="en-IN" sz="1100" baseline="0"/>
            <a:t>                                 </a:t>
          </a:r>
        </a:p>
        <a:p>
          <a:endParaRPr lang="en-IN" sz="1100"/>
        </a:p>
        <a:p>
          <a:endParaRPr lang="en-IN" sz="1100"/>
        </a:p>
      </xdr:txBody>
    </xdr:sp>
    <xdr:clientData/>
  </xdr:twoCellAnchor>
  <xdr:twoCellAnchor editAs="oneCell">
    <xdr:from>
      <xdr:col>0</xdr:col>
      <xdr:colOff>85723</xdr:colOff>
      <xdr:row>4</xdr:row>
      <xdr:rowOff>35984</xdr:rowOff>
    </xdr:from>
    <xdr:to>
      <xdr:col>1</xdr:col>
      <xdr:colOff>251883</xdr:colOff>
      <xdr:row>24</xdr:row>
      <xdr:rowOff>113984</xdr:rowOff>
    </xdr:to>
    <mc:AlternateContent xmlns:mc="http://schemas.openxmlformats.org/markup-compatibility/2006" xmlns:a14="http://schemas.microsoft.com/office/drawing/2010/main">
      <mc:Choice Requires="a14">
        <xdr:graphicFrame macro="">
          <xdr:nvGraphicFramePr>
            <xdr:cNvPr id="30" name="date (Month)"/>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5723" y="797984"/>
              <a:ext cx="779993" cy="388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423333</xdr:colOff>
      <xdr:row>6</xdr:row>
      <xdr:rowOff>169333</xdr:rowOff>
    </xdr:from>
    <xdr:to>
      <xdr:col>4</xdr:col>
      <xdr:colOff>254000</xdr:colOff>
      <xdr:row>9</xdr:row>
      <xdr:rowOff>21166</xdr:rowOff>
    </xdr:to>
    <xdr:graphicFrame macro="">
      <xdr:nvGraphicFramePr>
        <xdr:cNvPr id="35" name="Chart 34">
          <a:hlinkClick xmlns:r="http://schemas.openxmlformats.org/officeDocument/2006/relationships" r:id="rId1"/>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335491</xdr:colOff>
      <xdr:row>3</xdr:row>
      <xdr:rowOff>152400</xdr:rowOff>
    </xdr:from>
    <xdr:to>
      <xdr:col>8</xdr:col>
      <xdr:colOff>52916</xdr:colOff>
      <xdr:row>8</xdr:row>
      <xdr:rowOff>169333</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550334</xdr:colOff>
      <xdr:row>6</xdr:row>
      <xdr:rowOff>105835</xdr:rowOff>
    </xdr:from>
    <xdr:to>
      <xdr:col>10</xdr:col>
      <xdr:colOff>539751</xdr:colOff>
      <xdr:row>8</xdr:row>
      <xdr:rowOff>158751</xdr:rowOff>
    </xdr:to>
    <xdr:graphicFrame macro="">
      <xdr:nvGraphicFramePr>
        <xdr:cNvPr id="31" name="Chart 30">
          <a:hlinkClick xmlns:r="http://schemas.openxmlformats.org/officeDocument/2006/relationships" r:id="rId1"/>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338667</xdr:colOff>
      <xdr:row>9</xdr:row>
      <xdr:rowOff>31751</xdr:rowOff>
    </xdr:from>
    <xdr:to>
      <xdr:col>10</xdr:col>
      <xdr:colOff>533918</xdr:colOff>
      <xdr:row>12</xdr:row>
      <xdr:rowOff>179917</xdr:rowOff>
    </xdr:to>
    <xdr:pic>
      <xdr:nvPicPr>
        <xdr:cNvPr id="38" name="Picture 3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00" y="1746251"/>
          <a:ext cx="5719751" cy="71966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359834</xdr:colOff>
      <xdr:row>12</xdr:row>
      <xdr:rowOff>149224</xdr:rowOff>
    </xdr:from>
    <xdr:to>
      <xdr:col>10</xdr:col>
      <xdr:colOff>497417</xdr:colOff>
      <xdr:row>23</xdr:row>
      <xdr:rowOff>158750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476251</xdr:colOff>
      <xdr:row>0</xdr:row>
      <xdr:rowOff>169334</xdr:rowOff>
    </xdr:from>
    <xdr:to>
      <xdr:col>14</xdr:col>
      <xdr:colOff>455083</xdr:colOff>
      <xdr:row>10</xdr:row>
      <xdr:rowOff>42333</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11</xdr:col>
      <xdr:colOff>423334</xdr:colOff>
      <xdr:row>9</xdr:row>
      <xdr:rowOff>126999</xdr:rowOff>
    </xdr:from>
    <xdr:to>
      <xdr:col>14</xdr:col>
      <xdr:colOff>210608</xdr:colOff>
      <xdr:row>10</xdr:row>
      <xdr:rowOff>171448</xdr:rowOff>
    </xdr:to>
    <xdr:sp macro="" textlink="">
      <xdr:nvSpPr>
        <xdr:cNvPr id="39" name="TextBox 38"/>
        <xdr:cNvSpPr txBox="1"/>
      </xdr:nvSpPr>
      <xdr:spPr>
        <a:xfrm>
          <a:off x="7175501" y="1841499"/>
          <a:ext cx="1628774" cy="23494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aseline="0"/>
            <a:t>Patient attended status</a:t>
          </a:r>
        </a:p>
        <a:p>
          <a:r>
            <a:rPr lang="en-IN" sz="1100" baseline="0"/>
            <a:t>                                 </a:t>
          </a:r>
        </a:p>
        <a:p>
          <a:endParaRPr lang="en-IN" sz="1100"/>
        </a:p>
        <a:p>
          <a:endParaRPr lang="en-IN" sz="1100"/>
        </a:p>
      </xdr:txBody>
    </xdr:sp>
    <xdr:clientData/>
  </xdr:twoCellAnchor>
  <xdr:twoCellAnchor>
    <xdr:from>
      <xdr:col>15</xdr:col>
      <xdr:colOff>412750</xdr:colOff>
      <xdr:row>0</xdr:row>
      <xdr:rowOff>179917</xdr:rowOff>
    </xdr:from>
    <xdr:to>
      <xdr:col>19</xdr:col>
      <xdr:colOff>158750</xdr:colOff>
      <xdr:row>10</xdr:row>
      <xdr:rowOff>137583</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15</xdr:col>
      <xdr:colOff>592669</xdr:colOff>
      <xdr:row>10</xdr:row>
      <xdr:rowOff>10584</xdr:rowOff>
    </xdr:from>
    <xdr:to>
      <xdr:col>18</xdr:col>
      <xdr:colOff>379943</xdr:colOff>
      <xdr:row>11</xdr:row>
      <xdr:rowOff>55033</xdr:rowOff>
    </xdr:to>
    <xdr:sp macro="" textlink="">
      <xdr:nvSpPr>
        <xdr:cNvPr id="41" name="TextBox 40"/>
        <xdr:cNvSpPr txBox="1"/>
      </xdr:nvSpPr>
      <xdr:spPr>
        <a:xfrm>
          <a:off x="9800169" y="1915584"/>
          <a:ext cx="1628774" cy="23494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aseline="0"/>
            <a:t>gender wise status</a:t>
          </a:r>
        </a:p>
        <a:p>
          <a:r>
            <a:rPr lang="en-IN" sz="1100" baseline="0"/>
            <a:t>                                 </a:t>
          </a:r>
        </a:p>
        <a:p>
          <a:endParaRPr lang="en-IN" sz="1100"/>
        </a:p>
        <a:p>
          <a:endParaRPr lang="en-IN" sz="1100"/>
        </a:p>
      </xdr:txBody>
    </xdr:sp>
    <xdr:clientData/>
  </xdr:twoCellAnchor>
  <xdr:twoCellAnchor>
    <xdr:from>
      <xdr:col>10</xdr:col>
      <xdr:colOff>550334</xdr:colOff>
      <xdr:row>11</xdr:row>
      <xdr:rowOff>151342</xdr:rowOff>
    </xdr:from>
    <xdr:to>
      <xdr:col>20</xdr:col>
      <xdr:colOff>412750</xdr:colOff>
      <xdr:row>24</xdr:row>
      <xdr:rowOff>63499</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12</xdr:col>
      <xdr:colOff>455084</xdr:colOff>
      <xdr:row>22</xdr:row>
      <xdr:rowOff>127000</xdr:rowOff>
    </xdr:from>
    <xdr:to>
      <xdr:col>17</xdr:col>
      <xdr:colOff>232833</xdr:colOff>
      <xdr:row>23</xdr:row>
      <xdr:rowOff>171449</xdr:rowOff>
    </xdr:to>
    <xdr:sp macro="" textlink="">
      <xdr:nvSpPr>
        <xdr:cNvPr id="45" name="TextBox 44"/>
        <xdr:cNvSpPr txBox="1"/>
      </xdr:nvSpPr>
      <xdr:spPr>
        <a:xfrm>
          <a:off x="7821084" y="4318000"/>
          <a:ext cx="2846916" cy="23494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aseline="0"/>
            <a:t>Patient by department refre referal</a:t>
          </a:r>
        </a:p>
        <a:p>
          <a:r>
            <a:rPr lang="en-IN" sz="1100" baseline="0"/>
            <a:t>                                 </a:t>
          </a:r>
        </a:p>
        <a:p>
          <a:endParaRPr lang="en-IN" sz="1100"/>
        </a:p>
        <a:p>
          <a:endParaRPr lang="en-IN" sz="1100"/>
        </a:p>
      </xdr:txBody>
    </xdr:sp>
    <xdr:clientData/>
  </xdr:twoCellAnchor>
  <xdr:twoCellAnchor editAs="oneCell">
    <xdr:from>
      <xdr:col>8</xdr:col>
      <xdr:colOff>391583</xdr:colOff>
      <xdr:row>0</xdr:row>
      <xdr:rowOff>78318</xdr:rowOff>
    </xdr:from>
    <xdr:to>
      <xdr:col>10</xdr:col>
      <xdr:colOff>391584</xdr:colOff>
      <xdr:row>3</xdr:row>
      <xdr:rowOff>42334</xdr:rowOff>
    </xdr:to>
    <mc:AlternateContent xmlns:mc="http://schemas.openxmlformats.org/markup-compatibility/2006" xmlns:a14="http://schemas.microsoft.com/office/drawing/2010/main">
      <mc:Choice Requires="a14">
        <xdr:graphicFrame macro="">
          <xdr:nvGraphicFramePr>
            <xdr:cNvPr id="47" name="date (Year) 1"/>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5302250" y="78318"/>
              <a:ext cx="1227667" cy="5355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404812</xdr:colOff>
      <xdr:row>0</xdr:row>
      <xdr:rowOff>35719</xdr:rowOff>
    </xdr:from>
    <xdr:to>
      <xdr:col>2</xdr:col>
      <xdr:colOff>119062</xdr:colOff>
      <xdr:row>3</xdr:row>
      <xdr:rowOff>115297</xdr:rowOff>
    </xdr:to>
    <xdr:pic>
      <xdr:nvPicPr>
        <xdr:cNvPr id="10" name="Picture 9"/>
        <xdr:cNvPicPr>
          <a:picLocks noChangeAspect="1"/>
        </xdr:cNvPicPr>
      </xdr:nvPicPr>
      <xdr:blipFill>
        <a:blip xmlns:r="http://schemas.openxmlformats.org/officeDocument/2006/relationships" r:embed="rId10">
          <a:duotone>
            <a:prstClr val="black"/>
            <a:schemeClr val="accent2">
              <a:tint val="45000"/>
              <a:satMod val="400000"/>
            </a:schemeClr>
          </a:duotone>
          <a:extLst>
            <a:ext uri="{28A0092B-C50C-407E-A947-70E740481C1C}">
              <a14:useLocalDpi xmlns:a14="http://schemas.microsoft.com/office/drawing/2010/main" val="0"/>
            </a:ext>
          </a:extLst>
        </a:blip>
        <a:stretch>
          <a:fillRect/>
        </a:stretch>
      </xdr:blipFill>
      <xdr:spPr>
        <a:xfrm>
          <a:off x="404812" y="35719"/>
          <a:ext cx="928688" cy="651078"/>
        </a:xfrm>
        <a:prstGeom prst="rect">
          <a:avLst/>
        </a:prstGeom>
        <a:ln>
          <a:noFill/>
        </a:ln>
        <a:effectLst>
          <a:softEdge rad="112500"/>
        </a:effectLst>
      </xdr:spPr>
    </xdr:pic>
    <xdr:clientData/>
  </xdr:twoCellAnchor>
  <xdr:twoCellAnchor editAs="oneCell">
    <xdr:from>
      <xdr:col>1</xdr:col>
      <xdr:colOff>297656</xdr:colOff>
      <xdr:row>3</xdr:row>
      <xdr:rowOff>154781</xdr:rowOff>
    </xdr:from>
    <xdr:to>
      <xdr:col>2</xdr:col>
      <xdr:colOff>464344</xdr:colOff>
      <xdr:row>7</xdr:row>
      <xdr:rowOff>59530</xdr:rowOff>
    </xdr:to>
    <xdr:pic>
      <xdr:nvPicPr>
        <xdr:cNvPr id="13" name="Picture 12"/>
        <xdr:cNvPicPr>
          <a:picLocks noChangeAspect="1"/>
        </xdr:cNvPicPr>
      </xdr:nvPicPr>
      <xdr:blipFill>
        <a:blip xmlns:r="http://schemas.openxmlformats.org/officeDocument/2006/relationships" r:embed="rId11" cstate="print">
          <a:duotone>
            <a:prstClr val="black"/>
            <a:schemeClr val="accent2">
              <a:tint val="45000"/>
              <a:satMod val="400000"/>
            </a:schemeClr>
          </a:duotone>
          <a:extLst>
            <a:ext uri="{28A0092B-C50C-407E-A947-70E740481C1C}">
              <a14:useLocalDpi xmlns:a14="http://schemas.microsoft.com/office/drawing/2010/main" val="0"/>
            </a:ext>
          </a:extLst>
        </a:blip>
        <a:stretch>
          <a:fillRect/>
        </a:stretch>
      </xdr:blipFill>
      <xdr:spPr>
        <a:xfrm>
          <a:off x="904875" y="726281"/>
          <a:ext cx="773907" cy="666749"/>
        </a:xfrm>
        <a:prstGeom prst="rect">
          <a:avLst/>
        </a:prstGeom>
        <a:solidFill>
          <a:srgbClr val="FF0000">
            <a:alpha val="11000"/>
          </a:srgbClr>
        </a:solidFill>
        <a:effectLst>
          <a:outerShdw blurRad="50800" dist="50800" dir="5400000" algn="ctr" rotWithShape="0">
            <a:schemeClr val="accent2">
              <a:lumMod val="60000"/>
              <a:lumOff val="40000"/>
            </a:schemeClr>
          </a:outerShdw>
        </a:effectLst>
      </xdr:spPr>
    </xdr:pic>
    <xdr:clientData/>
  </xdr:twoCellAnchor>
  <xdr:twoCellAnchor editAs="oneCell">
    <xdr:from>
      <xdr:col>4</xdr:col>
      <xdr:colOff>369094</xdr:colOff>
      <xdr:row>3</xdr:row>
      <xdr:rowOff>154783</xdr:rowOff>
    </xdr:from>
    <xdr:to>
      <xdr:col>5</xdr:col>
      <xdr:colOff>488157</xdr:colOff>
      <xdr:row>6</xdr:row>
      <xdr:rowOff>166687</xdr:rowOff>
    </xdr:to>
    <xdr:pic>
      <xdr:nvPicPr>
        <xdr:cNvPr id="15" name="Picture 14"/>
        <xdr:cNvPicPr>
          <a:picLocks noChangeAspect="1"/>
        </xdr:cNvPicPr>
      </xdr:nvPicPr>
      <xdr:blipFill>
        <a:blip xmlns:r="http://schemas.openxmlformats.org/officeDocument/2006/relationships" r:embed="rId12" cstate="print">
          <a:duotone>
            <a:prstClr val="black"/>
            <a:schemeClr val="accent2">
              <a:tint val="45000"/>
              <a:satMod val="400000"/>
            </a:schemeClr>
          </a:duotone>
          <a:extLst>
            <a:ext uri="{28A0092B-C50C-407E-A947-70E740481C1C}">
              <a14:useLocalDpi xmlns:a14="http://schemas.microsoft.com/office/drawing/2010/main" val="0"/>
            </a:ext>
          </a:extLst>
        </a:blip>
        <a:stretch>
          <a:fillRect/>
        </a:stretch>
      </xdr:blipFill>
      <xdr:spPr>
        <a:xfrm>
          <a:off x="2797969" y="726283"/>
          <a:ext cx="726282" cy="583404"/>
        </a:xfrm>
        <a:prstGeom prst="rect">
          <a:avLst/>
        </a:prstGeom>
      </xdr:spPr>
    </xdr:pic>
    <xdr:clientData/>
  </xdr:twoCellAnchor>
  <xdr:twoCellAnchor editAs="oneCell">
    <xdr:from>
      <xdr:col>7</xdr:col>
      <xdr:colOff>428626</xdr:colOff>
      <xdr:row>3</xdr:row>
      <xdr:rowOff>142874</xdr:rowOff>
    </xdr:from>
    <xdr:to>
      <xdr:col>8</xdr:col>
      <xdr:colOff>404813</xdr:colOff>
      <xdr:row>7</xdr:row>
      <xdr:rowOff>35717</xdr:rowOff>
    </xdr:to>
    <xdr:pic>
      <xdr:nvPicPr>
        <xdr:cNvPr id="18" name="Picture 17"/>
        <xdr:cNvPicPr>
          <a:picLocks noChangeAspect="1"/>
        </xdr:cNvPicPr>
      </xdr:nvPicPr>
      <xdr:blipFill>
        <a:blip xmlns:r="http://schemas.openxmlformats.org/officeDocument/2006/relationships" r:embed="rId13" cstate="print">
          <a:duotone>
            <a:prstClr val="black"/>
            <a:schemeClr val="accent2">
              <a:tint val="45000"/>
              <a:satMod val="400000"/>
            </a:schemeClr>
          </a:duotone>
          <a:extLst>
            <a:ext uri="{28A0092B-C50C-407E-A947-70E740481C1C}">
              <a14:useLocalDpi xmlns:a14="http://schemas.microsoft.com/office/drawing/2010/main" val="0"/>
            </a:ext>
          </a:extLst>
        </a:blip>
        <a:stretch>
          <a:fillRect/>
        </a:stretch>
      </xdr:blipFill>
      <xdr:spPr>
        <a:xfrm>
          <a:off x="4679157" y="714374"/>
          <a:ext cx="583406" cy="65484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User" refreshedDate="45938.106071064816" createdVersion="5" refreshedVersion="6" minRefreshableVersion="3" recordCount="0" supportSubquery="1" supportAdvancedDrill="1">
  <cacheSource type="external" connectionId="3"/>
  <cacheFields count="4">
    <cacheField name="[Measures].[Distinct Count of Patient Id]" caption="Distinct Count of Patient Id" numFmtId="0" hierarchy="25" level="32767"/>
    <cacheField name="[calender_ 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 table].[date (Month)].[date (Month)]" caption="date (Month)" numFmtId="0" hierarchy="1" level="1">
      <sharedItems containsSemiMixedTypes="0" containsNonDate="0" containsString="0"/>
    </cacheField>
    <cacheField name="[calender_ table].[date (Year)].[date (Year)]" caption="date (Year)" numFmtId="0" hierarchy="3" level="1">
      <sharedItems containsSemiMixedTypes="0" containsNonDate="0" containsString="0"/>
    </cacheField>
  </cacheFields>
  <cacheHierarchies count="35">
    <cacheHierarchy uniqueName="[calender_ table].[date]" caption="date" attribute="1" time="1" defaultMemberUniqueName="[calender_ table].[date].[All]" allUniqueName="[calender_ table].[date].[All]" dimensionUniqueName="[calender_ table]" displayFolder="" count="0" memberValueDatatype="7" unbalanced="0"/>
    <cacheHierarchy uniqueName="[calender_ table].[date (Month)]" caption="date (Month)" attribute="1" defaultMemberUniqueName="[calender_ table].[date (Month)].[All]" allUniqueName="[calender_ table].[date (Month)].[All]" dimensionUniqueName="[calender_ table]" displayFolder="" count="2" memberValueDatatype="130" unbalanced="0">
      <fieldsUsage count="2">
        <fieldUsage x="-1"/>
        <fieldUsage x="2"/>
      </fieldsUsage>
    </cacheHierarchy>
    <cacheHierarchy uniqueName="[calender_ table].[date (Day)]" caption="date (Day)" attribute="1" defaultMemberUniqueName="[calender_ table].[date (Day)].[All]" allUniqueName="[calender_ table].[date (Day)].[All]" dimensionUniqueName="[calender_ table]" displayFolder="" count="2" memberValueDatatype="130" unbalanced="0">
      <fieldsUsage count="2">
        <fieldUsage x="-1"/>
        <fieldUsage x="1"/>
      </fieldsUsage>
    </cacheHierarchy>
    <cacheHierarchy uniqueName="[calender_ table].[date (Year)]" caption="date (Year)" attribute="1" defaultMemberUniqueName="[calender_ table].[date (Year)].[All]" allUniqueName="[calender_ table].[date (Year)].[All]" dimensionUniqueName="[calender_ table]" displayFolder="" count="2" memberValueDatatype="130" unbalanced="0">
      <fieldsUsage count="2">
        <fieldUsage x="-1"/>
        <fieldUsage x="3"/>
      </fieldsUsage>
    </cacheHierarchy>
    <cacheHierarchy uniqueName="[calender_ table].[date (Quarter)]" caption="date (Quarter)" attribute="1" defaultMemberUniqueName="[calender_ table].[date (Quarter)].[All]" allUniqueName="[calender_ table].[date (Quarter)].[All]" dimensionUniqueName="[calender_ table]" displayFolder="" count="0" memberValueDatatype="130" unbalanced="0"/>
    <cacheHierarchy uniqueName="[Hospital ER_Data].[Patient Id]" caption="Patient Id" attribute="1" defaultMemberUniqueName="[Hospital ER_Data].[Patient Id].[All]" allUniqueName="[Hospital ER_Data].[Patient Id].[All]" dimensionUniqueName="[Hospital ER_Data]" displayFolder="" count="0" memberValueDatatype="130" unbalanced="0"/>
    <cacheHierarchy uniqueName="[Hospital ER_Data].[Patient Admission date]" caption="Patient Admission date" attribute="1" time="1" defaultMemberUniqueName="[Hospital ER_Data].[Patient Admission date].[All]" allUniqueName="[Hospital ER_Data].[Patient Admission date].[All]" dimensionUniqueName="[Hospital ER_Data]" displayFolder="" count="0" memberValueDatatype="7" unbalanced="0"/>
    <cacheHierarchy uniqueName="[Hospital ER_Data].[patient admit time]" caption="patient admit time" attribute="1" time="1" defaultMemberUniqueName="[Hospital ER_Data].[patient admit time].[All]" allUniqueName="[Hospital ER_Data].[patient admit time].[All]" dimensionUniqueName="[Hospital ER_Data]" displayFolder="" count="0" memberValueDatatype="7" unbalanced="0"/>
    <cacheHierarchy uniqueName="[Hospital ER_Data].[Patient _name]" caption="Patient _name" attribute="1" defaultMemberUniqueName="[Hospital ER_Data].[Patient _name].[All]" allUniqueName="[Hospital ER_Data].[Patient _name].[All]" dimensionUniqueName="[Hospital ER_Data]" displayFolder="" count="0" memberValueDatatype="130" unbalanced="0"/>
    <cacheHierarchy uniqueName="[Hospital ER_Data].[Patient Gender]" caption="Patient Gender" attribute="1" defaultMemberUniqueName="[Hospital ER_Data].[Patient Gender].[All]" allUniqueName="[Hospital ER_Data].[Patient Gender].[All]" dimensionUniqueName="[Hospital ER_Data]" displayFolder="" count="0" memberValueDatatype="130" unbalanced="0"/>
    <cacheHierarchy uniqueName="[Hospital ER_Data].[Patient Age]" caption="Patient Age" attribute="1" defaultMemberUniqueName="[Hospital ER_Data].[Patient Age].[All]" allUniqueName="[Hospital ER_Data].[Patient Age].[All]" dimensionUniqueName="[Hospital ER_Data]" displayFolder="" count="0" memberValueDatatype="20" unbalanced="0"/>
    <cacheHierarchy uniqueName="[Hospital ER_Data].[Patient Race]" caption="Patient Race" attribute="1" defaultMemberUniqueName="[Hospital ER_Data].[Patient Race].[All]" allUniqueName="[Hospital ER_Data].[Patient Race].[All]" dimensionUniqueName="[Hospital ER_Data]" displayFolder="" count="0" memberValueDatatype="130" unbalanced="0"/>
    <cacheHierarchy uniqueName="[Hospital ER_Data].[Department Referral]" caption="Department Referral" attribute="1" defaultMemberUniqueName="[Hospital ER_Data].[Department Referral].[All]" allUniqueName="[Hospital ER_Data].[Department Referral].[All]" dimensionUniqueName="[Hospital ER_Data]" displayFolder="" count="0" memberValueDatatype="130" unbalanced="0"/>
    <cacheHierarchy uniqueName="[Hospital ER_Data].[Patient Admission Flag]" caption="Patient Admission Flag" attribute="1" defaultMemberUniqueName="[Hospital ER_Data].[Patient Admission Flag].[All]" allUniqueName="[Hospital ER_Data].[Patient Admission Flag].[All]" dimensionUniqueName="[Hospital ER_Data]" displayFolder="" count="0" memberValueDatatype="130" unbalanced="0"/>
    <cacheHierarchy uniqueName="[Hospital ER_Data].[Patient Satisfaction Score]" caption="Patient Satisfaction Score" attribute="1" defaultMemberUniqueName="[Hospital ER_Data].[Patient Satisfaction Score].[All]" allUniqueName="[Hospital ER_Data].[Patient Satisfaction Score].[All]" dimensionUniqueName="[Hospital ER_Data]" displayFolder="" count="0" memberValueDatatype="20" unbalanced="0"/>
    <cacheHierarchy uniqueName="[Hospital ER_Data].[Patient Waittime]" caption="Patient Waittime" attribute="1" defaultMemberUniqueName="[Hospital ER_Data].[Patient Waittime].[All]" allUniqueName="[Hospital ER_Data].[Patient Waittime].[All]" dimensionUniqueName="[Hospital ER_Data]" displayFolder="" count="0" memberValueDatatype="20" unbalanced="0"/>
    <cacheHierarchy uniqueName="[Hospital ER_Data].[Patients CM]" caption="Patients CM" attribute="1" defaultMemberUniqueName="[Hospital ER_Data].[Patients CM].[All]" allUniqueName="[Hospital ER_Data].[Patients CM].[All]" dimensionUniqueName="[Hospital ER_Data]" displayFolder="" count="0" memberValueDatatype="20" unbalanced="0"/>
    <cacheHierarchy uniqueName="[Hospital ER_Data].[age group]" caption="age group" attribute="1" defaultMemberUniqueName="[Hospital ER_Data].[age group].[All]" allUniqueName="[Hospital ER_Data].[age group].[All]" dimensionUniqueName="[Hospital ER_Data]" displayFolder="" count="0" memberValueDatatype="130" unbalanced="0"/>
    <cacheHierarchy uniqueName="[Hospital ER_Data].[patient attend status]" caption="patient attend status" attribute="1" defaultMemberUniqueName="[Hospital ER_Data].[patient attend status].[All]" allUniqueName="[Hospital ER_Data].[patient attend status].[All]" dimensionUniqueName="[Hospital ER_Data]" displayFolder="" count="0" memberValueDatatype="130" unbalanced="0"/>
    <cacheHierarchy uniqueName="[calender_ table].[date (Day Index)]" caption="date (Day Index)" attribute="1" defaultMemberUniqueName="[calender_ table].[date (Day Index)].[All]" allUniqueName="[calender_ table].[date (Day Index)].[All]" dimensionUniqueName="[calender_ table]" displayFolder="" count="0" memberValueDatatype="5" unbalanced="0" hidden="1"/>
    <cacheHierarchy uniqueName="[calender_ table].[date (Month Index)]" caption="date (Month Index)" attribute="1" defaultMemberUniqueName="[calender_ table].[date (Month Index)].[All]" allUniqueName="[calender_ table].[date (Month Index)].[All]" dimensionUniqueName="[calender_ table]" displayFolder="" count="0" memberValueDatatype="20" unbalanced="0" hidden="1"/>
    <cacheHierarchy uniqueName="[Measures].[__XL_Count Hospital ER_Data]" caption="__XL_Count Hospital ER_Data" measure="1" displayFolder="" measureGroup="Hospital ER_Data" count="0" hidden="1"/>
    <cacheHierarchy uniqueName="[Measures].[__XL_Count calender_ table]" caption="__XL_Count calender_ table" measure="1" displayFolder="" measureGroup="calender_ table" count="0" hidden="1"/>
    <cacheHierarchy uniqueName="[Measures].[__No measures defined]" caption="__No measures defined" measure="1" displayFolder="" count="0" hidden="1"/>
    <cacheHierarchy uniqueName="[Measures].[Count of Patient Id]" caption="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R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R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R_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R_Data" count="0" hidden="1">
      <extLst>
        <ext xmlns:x15="http://schemas.microsoft.com/office/spreadsheetml/2010/11/main" uri="{B97F6D7D-B522-45F9-BDA1-12C45D357490}">
          <x15:cacheHierarchy aggregatedColumn="12"/>
        </ext>
      </extLst>
    </cacheHierarchy>
  </cacheHierarchies>
  <kpis count="0"/>
  <dimensions count="3">
    <dimension name="calender_ table" uniqueName="[calender_ table]" caption="calender_ table"/>
    <dimension name="Hospital ER_Data" uniqueName="[Hospital ER_Data]" caption="Hospital ER_Data"/>
    <dimension measure="1" name="Measures" uniqueName="[Measures]" caption="Measures"/>
  </dimensions>
  <measureGroups count="2">
    <measureGroup name="calender_ table" caption="calender_ table"/>
    <measureGroup name="Hospital ER_Data" caption="Hospital ER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User" refreshedDate="45938.106090856483" createdVersion="5" refreshedVersion="6" minRefreshableVersion="3" recordCount="0" supportSubquery="1" supportAdvancedDrill="1">
  <cacheSource type="external" connectionId="3"/>
  <cacheFields count="4">
    <cacheField name="[calender_ table].[date (Month)].[date (Month)]" caption="date (Month)" numFmtId="0" hierarchy="1" level="1">
      <sharedItems containsSemiMixedTypes="0" containsNonDate="0" containsString="0"/>
    </cacheField>
    <cacheField name="[Measures].[Count of Patient Id]" caption="Count of Patient Id" numFmtId="0" hierarchy="24" level="32767"/>
    <cacheField name="[Hospital ER_Data].[Patient Gender].[Patient Gender]" caption="Patient Gender" numFmtId="0" hierarchy="9" level="1">
      <sharedItems count="3">
        <s v="Female"/>
        <s v="Male"/>
        <s v="NC" u="1"/>
      </sharedItems>
    </cacheField>
    <cacheField name="[calender_ table].[date (Year)].[date (Year)]" caption="date (Year)" numFmtId="0" hierarchy="3" level="1">
      <sharedItems containsSemiMixedTypes="0" containsNonDate="0" containsString="0"/>
    </cacheField>
  </cacheFields>
  <cacheHierarchies count="35">
    <cacheHierarchy uniqueName="[calender_ table].[date]" caption="date" attribute="1" time="1" defaultMemberUniqueName="[calender_ table].[date].[All]" allUniqueName="[calender_ table].[date].[All]" dimensionUniqueName="[calender_ table]" displayFolder="" count="0" memberValueDatatype="7" unbalanced="0"/>
    <cacheHierarchy uniqueName="[calender_ table].[date (Month)]" caption="date (Month)" attribute="1" defaultMemberUniqueName="[calender_ table].[date (Month)].[All]" allUniqueName="[calender_ table].[date (Month)].[All]" dimensionUniqueName="[calender_ table]" displayFolder="" count="2" memberValueDatatype="130" unbalanced="0">
      <fieldsUsage count="2">
        <fieldUsage x="-1"/>
        <fieldUsage x="0"/>
      </fieldsUsage>
    </cacheHierarchy>
    <cacheHierarchy uniqueName="[calender_ table].[date (Day)]" caption="date (Day)" attribute="1" defaultMemberUniqueName="[calender_ table].[date (Day)].[All]" allUniqueName="[calender_ table].[date (Day)].[All]" dimensionUniqueName="[calender_ table]" displayFolder="" count="0" memberValueDatatype="130" unbalanced="0"/>
    <cacheHierarchy uniqueName="[calender_ table].[date (Year)]" caption="date (Year)" attribute="1" defaultMemberUniqueName="[calender_ table].[date (Year)].[All]" allUniqueName="[calender_ table].[date (Year)].[All]" dimensionUniqueName="[calender_ table]" displayFolder="" count="2" memberValueDatatype="130" unbalanced="0">
      <fieldsUsage count="2">
        <fieldUsage x="-1"/>
        <fieldUsage x="3"/>
      </fieldsUsage>
    </cacheHierarchy>
    <cacheHierarchy uniqueName="[calender_ table].[date (Quarter)]" caption="date (Quarter)" attribute="1" defaultMemberUniqueName="[calender_ table].[date (Quarter)].[All]" allUniqueName="[calender_ table].[date (Quarter)].[All]" dimensionUniqueName="[calender_ table]" displayFolder="" count="0" memberValueDatatype="130" unbalanced="0"/>
    <cacheHierarchy uniqueName="[Hospital ER_Data].[Patient Id]" caption="Patient Id" attribute="1" defaultMemberUniqueName="[Hospital ER_Data].[Patient Id].[All]" allUniqueName="[Hospital ER_Data].[Patient Id].[All]" dimensionUniqueName="[Hospital ER_Data]" displayFolder="" count="0" memberValueDatatype="130" unbalanced="0"/>
    <cacheHierarchy uniqueName="[Hospital ER_Data].[Patient Admission date]" caption="Patient Admission date" attribute="1" time="1" defaultMemberUniqueName="[Hospital ER_Data].[Patient Admission date].[All]" allUniqueName="[Hospital ER_Data].[Patient Admission date].[All]" dimensionUniqueName="[Hospital ER_Data]" displayFolder="" count="0" memberValueDatatype="7" unbalanced="0"/>
    <cacheHierarchy uniqueName="[Hospital ER_Data].[patient admit time]" caption="patient admit time" attribute="1" time="1" defaultMemberUniqueName="[Hospital ER_Data].[patient admit time].[All]" allUniqueName="[Hospital ER_Data].[patient admit time].[All]" dimensionUniqueName="[Hospital ER_Data]" displayFolder="" count="0" memberValueDatatype="7" unbalanced="0"/>
    <cacheHierarchy uniqueName="[Hospital ER_Data].[Patient _name]" caption="Patient _name" attribute="1" defaultMemberUniqueName="[Hospital ER_Data].[Patient _name].[All]" allUniqueName="[Hospital ER_Data].[Patient _name].[All]" dimensionUniqueName="[Hospital ER_Data]" displayFolder="" count="0" memberValueDatatype="130" unbalanced="0"/>
    <cacheHierarchy uniqueName="[Hospital ER_Data].[Patient Gender]" caption="Patient Gender" attribute="1" defaultMemberUniqueName="[Hospital ER_Data].[Patient Gender].[All]" allUniqueName="[Hospital ER_Data].[Patient Gender].[All]" dimensionUniqueName="[Hospital ER_Data]" displayFolder="" count="2" memberValueDatatype="130" unbalanced="0">
      <fieldsUsage count="2">
        <fieldUsage x="-1"/>
        <fieldUsage x="2"/>
      </fieldsUsage>
    </cacheHierarchy>
    <cacheHierarchy uniqueName="[Hospital ER_Data].[Patient Age]" caption="Patient Age" attribute="1" defaultMemberUniqueName="[Hospital ER_Data].[Patient Age].[All]" allUniqueName="[Hospital ER_Data].[Patient Age].[All]" dimensionUniqueName="[Hospital ER_Data]" displayFolder="" count="0" memberValueDatatype="20" unbalanced="0"/>
    <cacheHierarchy uniqueName="[Hospital ER_Data].[Patient Race]" caption="Patient Race" attribute="1" defaultMemberUniqueName="[Hospital ER_Data].[Patient Race].[All]" allUniqueName="[Hospital ER_Data].[Patient Race].[All]" dimensionUniqueName="[Hospital ER_Data]" displayFolder="" count="0" memberValueDatatype="130" unbalanced="0"/>
    <cacheHierarchy uniqueName="[Hospital ER_Data].[Department Referral]" caption="Department Referral" attribute="1" defaultMemberUniqueName="[Hospital ER_Data].[Department Referral].[All]" allUniqueName="[Hospital ER_Data].[Department Referral].[All]" dimensionUniqueName="[Hospital ER_Data]" displayFolder="" count="0" memberValueDatatype="130" unbalanced="0"/>
    <cacheHierarchy uniqueName="[Hospital ER_Data].[Patient Admission Flag]" caption="Patient Admission Flag" attribute="1" defaultMemberUniqueName="[Hospital ER_Data].[Patient Admission Flag].[All]" allUniqueName="[Hospital ER_Data].[Patient Admission Flag].[All]" dimensionUniqueName="[Hospital ER_Data]" displayFolder="" count="0" memberValueDatatype="130" unbalanced="0"/>
    <cacheHierarchy uniqueName="[Hospital ER_Data].[Patient Satisfaction Score]" caption="Patient Satisfaction Score" attribute="1" defaultMemberUniqueName="[Hospital ER_Data].[Patient Satisfaction Score].[All]" allUniqueName="[Hospital ER_Data].[Patient Satisfaction Score].[All]" dimensionUniqueName="[Hospital ER_Data]" displayFolder="" count="0" memberValueDatatype="20" unbalanced="0"/>
    <cacheHierarchy uniqueName="[Hospital ER_Data].[Patient Waittime]" caption="Patient Waittime" attribute="1" defaultMemberUniqueName="[Hospital ER_Data].[Patient Waittime].[All]" allUniqueName="[Hospital ER_Data].[Patient Waittime].[All]" dimensionUniqueName="[Hospital ER_Data]" displayFolder="" count="0" memberValueDatatype="20" unbalanced="0"/>
    <cacheHierarchy uniqueName="[Hospital ER_Data].[Patients CM]" caption="Patients CM" attribute="1" defaultMemberUniqueName="[Hospital ER_Data].[Patients CM].[All]" allUniqueName="[Hospital ER_Data].[Patients CM].[All]" dimensionUniqueName="[Hospital ER_Data]" displayFolder="" count="0" memberValueDatatype="20" unbalanced="0"/>
    <cacheHierarchy uniqueName="[Hospital ER_Data].[age group]" caption="age group" attribute="1" defaultMemberUniqueName="[Hospital ER_Data].[age group].[All]" allUniqueName="[Hospital ER_Data].[age group].[All]" dimensionUniqueName="[Hospital ER_Data]" displayFolder="" count="0" memberValueDatatype="130" unbalanced="0"/>
    <cacheHierarchy uniqueName="[Hospital ER_Data].[patient attend status]" caption="patient attend status" attribute="1" defaultMemberUniqueName="[Hospital ER_Data].[patient attend status].[All]" allUniqueName="[Hospital ER_Data].[patient attend status].[All]" dimensionUniqueName="[Hospital ER_Data]" displayFolder="" count="0" memberValueDatatype="130" unbalanced="0"/>
    <cacheHierarchy uniqueName="[calender_ table].[date (Day Index)]" caption="date (Day Index)" attribute="1" defaultMemberUniqueName="[calender_ table].[date (Day Index)].[All]" allUniqueName="[calender_ table].[date (Day Index)].[All]" dimensionUniqueName="[calender_ table]" displayFolder="" count="0" memberValueDatatype="5" unbalanced="0" hidden="1"/>
    <cacheHierarchy uniqueName="[calender_ table].[date (Month Index)]" caption="date (Month Index)" attribute="1" defaultMemberUniqueName="[calender_ table].[date (Month Index)].[All]" allUniqueName="[calender_ table].[date (Month Index)].[All]" dimensionUniqueName="[calender_ table]" displayFolder="" count="0" memberValueDatatype="20" unbalanced="0" hidden="1"/>
    <cacheHierarchy uniqueName="[Measures].[__XL_Count Hospital ER_Data]" caption="__XL_Count Hospital ER_Data" measure="1" displayFolder="" measureGroup="Hospital ER_Data" count="0" hidden="1"/>
    <cacheHierarchy uniqueName="[Measures].[__XL_Count calender_ table]" caption="__XL_Count calender_ table" measure="1" displayFolder="" measureGroup="calender_ table" count="0" hidden="1"/>
    <cacheHierarchy uniqueName="[Measures].[__No measures defined]" caption="__No measures defined" measure="1" displayFolder="" count="0" hidden="1"/>
    <cacheHierarchy uniqueName="[Measures].[Count of Patient Id]" caption="Count of Patient Id" measure="1" displayFolder="" measureGroup="Hospital ER_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R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R_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R_Data" count="0" hidden="1">
      <extLst>
        <ext xmlns:x15="http://schemas.microsoft.com/office/spreadsheetml/2010/11/main" uri="{B97F6D7D-B522-45F9-BDA1-12C45D357490}">
          <x15:cacheHierarchy aggregatedColumn="12"/>
        </ext>
      </extLst>
    </cacheHierarchy>
  </cacheHierarchies>
  <kpis count="0"/>
  <dimensions count="3">
    <dimension name="calender_ table" uniqueName="[calender_ table]" caption="calender_ table"/>
    <dimension name="Hospital ER_Data" uniqueName="[Hospital ER_Data]" caption="Hospital ER_Data"/>
    <dimension measure="1" name="Measures" uniqueName="[Measures]" caption="Measures"/>
  </dimensions>
  <measureGroups count="2">
    <measureGroup name="calender_ table" caption="calender_ table"/>
    <measureGroup name="Hospital ER_Data" caption="Hospital ER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User" refreshedDate="45938.106091898146" createdVersion="5" refreshedVersion="6" minRefreshableVersion="3" recordCount="0" supportSubquery="1" supportAdvancedDrill="1">
  <cacheSource type="external" connectionId="3"/>
  <cacheFields count="4">
    <cacheField name="[calender_ table].[date (Month)].[date (Month)]" caption="date (Month)" numFmtId="0" hierarchy="1" level="1">
      <sharedItems containsSemiMixedTypes="0" containsNonDate="0" containsString="0"/>
    </cacheField>
    <cacheField name="[Hospital ER_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_ table].[date (Year)].[date (Year)]" caption="date (Year)" numFmtId="0" hierarchy="3" level="1">
      <sharedItems containsSemiMixedTypes="0" containsNonDate="0" containsString="0"/>
    </cacheField>
  </cacheFields>
  <cacheHierarchies count="35">
    <cacheHierarchy uniqueName="[calender_ table].[date]" caption="date" attribute="1" time="1" defaultMemberUniqueName="[calender_ table].[date].[All]" allUniqueName="[calender_ table].[date].[All]" dimensionUniqueName="[calender_ table]" displayFolder="" count="0" memberValueDatatype="7" unbalanced="0"/>
    <cacheHierarchy uniqueName="[calender_ table].[date (Month)]" caption="date (Month)" attribute="1" defaultMemberUniqueName="[calender_ table].[date (Month)].[All]" allUniqueName="[calender_ table].[date (Month)].[All]" dimensionUniqueName="[calender_ table]" displayFolder="" count="2" memberValueDatatype="130" unbalanced="0">
      <fieldsUsage count="2">
        <fieldUsage x="-1"/>
        <fieldUsage x="0"/>
      </fieldsUsage>
    </cacheHierarchy>
    <cacheHierarchy uniqueName="[calender_ table].[date (Day)]" caption="date (Day)" attribute="1" defaultMemberUniqueName="[calender_ table].[date (Day)].[All]" allUniqueName="[calender_ table].[date (Day)].[All]" dimensionUniqueName="[calender_ table]" displayFolder="" count="0" memberValueDatatype="130" unbalanced="0"/>
    <cacheHierarchy uniqueName="[calender_ table].[date (Year)]" caption="date (Year)" attribute="1" defaultMemberUniqueName="[calender_ table].[date (Year)].[All]" allUniqueName="[calender_ table].[date (Year)].[All]" dimensionUniqueName="[calender_ table]" displayFolder="" count="2" memberValueDatatype="130" unbalanced="0">
      <fieldsUsage count="2">
        <fieldUsage x="-1"/>
        <fieldUsage x="3"/>
      </fieldsUsage>
    </cacheHierarchy>
    <cacheHierarchy uniqueName="[calender_ table].[date (Quarter)]" caption="date (Quarter)" attribute="1" defaultMemberUniqueName="[calender_ table].[date (Quarter)].[All]" allUniqueName="[calender_ table].[date (Quarter)].[All]" dimensionUniqueName="[calender_ table]" displayFolder="" count="0" memberValueDatatype="130" unbalanced="0"/>
    <cacheHierarchy uniqueName="[Hospital ER_Data].[Patient Id]" caption="Patient Id" attribute="1" defaultMemberUniqueName="[Hospital ER_Data].[Patient Id].[All]" allUniqueName="[Hospital ER_Data].[Patient Id].[All]" dimensionUniqueName="[Hospital ER_Data]" displayFolder="" count="0" memberValueDatatype="130" unbalanced="0"/>
    <cacheHierarchy uniqueName="[Hospital ER_Data].[Patient Admission date]" caption="Patient Admission date" attribute="1" time="1" defaultMemberUniqueName="[Hospital ER_Data].[Patient Admission date].[All]" allUniqueName="[Hospital ER_Data].[Patient Admission date].[All]" dimensionUniqueName="[Hospital ER_Data]" displayFolder="" count="0" memberValueDatatype="7" unbalanced="0"/>
    <cacheHierarchy uniqueName="[Hospital ER_Data].[patient admit time]" caption="patient admit time" attribute="1" time="1" defaultMemberUniqueName="[Hospital ER_Data].[patient admit time].[All]" allUniqueName="[Hospital ER_Data].[patient admit time].[All]" dimensionUniqueName="[Hospital ER_Data]" displayFolder="" count="0" memberValueDatatype="7" unbalanced="0"/>
    <cacheHierarchy uniqueName="[Hospital ER_Data].[Patient _name]" caption="Patient _name" attribute="1" defaultMemberUniqueName="[Hospital ER_Data].[Patient _name].[All]" allUniqueName="[Hospital ER_Data].[Patient _name].[All]" dimensionUniqueName="[Hospital ER_Data]" displayFolder="" count="0" memberValueDatatype="130" unbalanced="0"/>
    <cacheHierarchy uniqueName="[Hospital ER_Data].[Patient Gender]" caption="Patient Gender" attribute="1" defaultMemberUniqueName="[Hospital ER_Data].[Patient Gender].[All]" allUniqueName="[Hospital ER_Data].[Patient Gender].[All]" dimensionUniqueName="[Hospital ER_Data]" displayFolder="" count="0" memberValueDatatype="130" unbalanced="0"/>
    <cacheHierarchy uniqueName="[Hospital ER_Data].[Patient Age]" caption="Patient Age" attribute="1" defaultMemberUniqueName="[Hospital ER_Data].[Patient Age].[All]" allUniqueName="[Hospital ER_Data].[Patient Age].[All]" dimensionUniqueName="[Hospital ER_Data]" displayFolder="" count="0" memberValueDatatype="20" unbalanced="0"/>
    <cacheHierarchy uniqueName="[Hospital ER_Data].[Patient Race]" caption="Patient Race" attribute="1" defaultMemberUniqueName="[Hospital ER_Data].[Patient Race].[All]" allUniqueName="[Hospital ER_Data].[Patient Race].[All]" dimensionUniqueName="[Hospital ER_Data]" displayFolder="" count="0" memberValueDatatype="130" unbalanced="0"/>
    <cacheHierarchy uniqueName="[Hospital ER_Data].[Department Referral]" caption="Department Referral" attribute="1" defaultMemberUniqueName="[Hospital ER_Data].[Department Referral].[All]" allUniqueName="[Hospital ER_Data].[Department Referral].[All]" dimensionUniqueName="[Hospital ER_Data]" displayFolder="" count="2" memberValueDatatype="130" unbalanced="0">
      <fieldsUsage count="2">
        <fieldUsage x="-1"/>
        <fieldUsage x="1"/>
      </fieldsUsage>
    </cacheHierarchy>
    <cacheHierarchy uniqueName="[Hospital ER_Data].[Patient Admission Flag]" caption="Patient Admission Flag" attribute="1" defaultMemberUniqueName="[Hospital ER_Data].[Patient Admission Flag].[All]" allUniqueName="[Hospital ER_Data].[Patient Admission Flag].[All]" dimensionUniqueName="[Hospital ER_Data]" displayFolder="" count="0" memberValueDatatype="130" unbalanced="0"/>
    <cacheHierarchy uniqueName="[Hospital ER_Data].[Patient Satisfaction Score]" caption="Patient Satisfaction Score" attribute="1" defaultMemberUniqueName="[Hospital ER_Data].[Patient Satisfaction Score].[All]" allUniqueName="[Hospital ER_Data].[Patient Satisfaction Score].[All]" dimensionUniqueName="[Hospital ER_Data]" displayFolder="" count="0" memberValueDatatype="20" unbalanced="0"/>
    <cacheHierarchy uniqueName="[Hospital ER_Data].[Patient Waittime]" caption="Patient Waittime" attribute="1" defaultMemberUniqueName="[Hospital ER_Data].[Patient Waittime].[All]" allUniqueName="[Hospital ER_Data].[Patient Waittime].[All]" dimensionUniqueName="[Hospital ER_Data]" displayFolder="" count="0" memberValueDatatype="20" unbalanced="0"/>
    <cacheHierarchy uniqueName="[Hospital ER_Data].[Patients CM]" caption="Patients CM" attribute="1" defaultMemberUniqueName="[Hospital ER_Data].[Patients CM].[All]" allUniqueName="[Hospital ER_Data].[Patients CM].[All]" dimensionUniqueName="[Hospital ER_Data]" displayFolder="" count="0" memberValueDatatype="20" unbalanced="0"/>
    <cacheHierarchy uniqueName="[Hospital ER_Data].[age group]" caption="age group" attribute="1" defaultMemberUniqueName="[Hospital ER_Data].[age group].[All]" allUniqueName="[Hospital ER_Data].[age group].[All]" dimensionUniqueName="[Hospital ER_Data]" displayFolder="" count="0" memberValueDatatype="130" unbalanced="0"/>
    <cacheHierarchy uniqueName="[Hospital ER_Data].[patient attend status]" caption="patient attend status" attribute="1" defaultMemberUniqueName="[Hospital ER_Data].[patient attend status].[All]" allUniqueName="[Hospital ER_Data].[patient attend status].[All]" dimensionUniqueName="[Hospital ER_Data]" displayFolder="" count="0" memberValueDatatype="130" unbalanced="0"/>
    <cacheHierarchy uniqueName="[calender_ table].[date (Day Index)]" caption="date (Day Index)" attribute="1" defaultMemberUniqueName="[calender_ table].[date (Day Index)].[All]" allUniqueName="[calender_ table].[date (Day Index)].[All]" dimensionUniqueName="[calender_ table]" displayFolder="" count="0" memberValueDatatype="5" unbalanced="0" hidden="1"/>
    <cacheHierarchy uniqueName="[calender_ table].[date (Month Index)]" caption="date (Month Index)" attribute="1" defaultMemberUniqueName="[calender_ table].[date (Month Index)].[All]" allUniqueName="[calender_ table].[date (Month Index)].[All]" dimensionUniqueName="[calender_ table]" displayFolder="" count="0" memberValueDatatype="20" unbalanced="0" hidden="1"/>
    <cacheHierarchy uniqueName="[Measures].[__XL_Count Hospital ER_Data]" caption="__XL_Count Hospital ER_Data" measure="1" displayFolder="" measureGroup="Hospital ER_Data" count="0" hidden="1"/>
    <cacheHierarchy uniqueName="[Measures].[__XL_Count calender_ table]" caption="__XL_Count calender_ table" measure="1" displayFolder="" measureGroup="calender_ table" count="0" hidden="1"/>
    <cacheHierarchy uniqueName="[Measures].[__No measures defined]" caption="__No measures defined" measure="1" displayFolder="" count="0" hidden="1"/>
    <cacheHierarchy uniqueName="[Measures].[Count of Patient Id]" caption="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R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R_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R_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 table" uniqueName="[calender_ table]" caption="calender_ table"/>
    <dimension name="Hospital ER_Data" uniqueName="[Hospital ER_Data]" caption="Hospital ER_Data"/>
    <dimension measure="1" name="Measures" uniqueName="[Measures]" caption="Measures"/>
  </dimensions>
  <measureGroups count="2">
    <measureGroup name="calender_ table" caption="calender_ table"/>
    <measureGroup name="Hospital ER_Data" caption="Hospital ER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User" refreshedDate="45938.106092824077" createdVersion="5" refreshedVersion="6" minRefreshableVersion="3" recordCount="0" supportSubquery="1" supportAdvancedDrill="1">
  <cacheSource type="external" connectionId="3"/>
  <cacheFields count="3">
    <cacheField name="[calender_ table].[date (Month)].[date (Month)]" caption="date (Month)" numFmtId="0" hierarchy="1" level="1">
      <sharedItems containsSemiMixedTypes="0" containsNonDate="0" containsString="0"/>
    </cacheField>
    <cacheField name="[Measures].[Count of Patient Id]" caption="Count of Patient Id" numFmtId="0" hierarchy="24" level="32767"/>
    <cacheField name="[calender_ table].[date (Year)].[date (Year)]" caption="date (Year)" numFmtId="0" hierarchy="3" level="1">
      <sharedItems containsSemiMixedTypes="0" containsNonDate="0" containsString="0"/>
    </cacheField>
  </cacheFields>
  <cacheHierarchies count="35">
    <cacheHierarchy uniqueName="[calender_ table].[date]" caption="date" attribute="1" time="1" defaultMemberUniqueName="[calender_ table].[date].[All]" allUniqueName="[calender_ table].[date].[All]" dimensionUniqueName="[calender_ table]" displayFolder="" count="0" memberValueDatatype="7" unbalanced="0"/>
    <cacheHierarchy uniqueName="[calender_ table].[date (Month)]" caption="date (Month)" attribute="1" defaultMemberUniqueName="[calender_ table].[date (Month)].[All]" allUniqueName="[calender_ table].[date (Month)].[All]" dimensionUniqueName="[calender_ table]" displayFolder="" count="2" memberValueDatatype="130" unbalanced="0">
      <fieldsUsage count="2">
        <fieldUsage x="-1"/>
        <fieldUsage x="0"/>
      </fieldsUsage>
    </cacheHierarchy>
    <cacheHierarchy uniqueName="[calender_ table].[date (Day)]" caption="date (Day)" attribute="1" defaultMemberUniqueName="[calender_ table].[date (Day)].[All]" allUniqueName="[calender_ table].[date (Day)].[All]" dimensionUniqueName="[calender_ table]" displayFolder="" count="0" memberValueDatatype="130" unbalanced="0"/>
    <cacheHierarchy uniqueName="[calender_ table].[date (Year)]" caption="date (Year)" attribute="1" defaultMemberUniqueName="[calender_ table].[date (Year)].[All]" allUniqueName="[calender_ table].[date (Year)].[All]" dimensionUniqueName="[calender_ table]" displayFolder="" count="2" memberValueDatatype="130" unbalanced="0">
      <fieldsUsage count="2">
        <fieldUsage x="-1"/>
        <fieldUsage x="2"/>
      </fieldsUsage>
    </cacheHierarchy>
    <cacheHierarchy uniqueName="[calender_ table].[date (Quarter)]" caption="date (Quarter)" attribute="1" defaultMemberUniqueName="[calender_ table].[date (Quarter)].[All]" allUniqueName="[calender_ table].[date (Quarter)].[All]" dimensionUniqueName="[calender_ table]" displayFolder="" count="0" memberValueDatatype="130" unbalanced="0"/>
    <cacheHierarchy uniqueName="[Hospital ER_Data].[Patient Id]" caption="Patient Id" attribute="1" defaultMemberUniqueName="[Hospital ER_Data].[Patient Id].[All]" allUniqueName="[Hospital ER_Data].[Patient Id].[All]" dimensionUniqueName="[Hospital ER_Data]" displayFolder="" count="0" memberValueDatatype="130" unbalanced="0"/>
    <cacheHierarchy uniqueName="[Hospital ER_Data].[Patient Admission date]" caption="Patient Admission date" attribute="1" time="1" defaultMemberUniqueName="[Hospital ER_Data].[Patient Admission date].[All]" allUniqueName="[Hospital ER_Data].[Patient Admission date].[All]" dimensionUniqueName="[Hospital ER_Data]" displayFolder="" count="0" memberValueDatatype="7" unbalanced="0"/>
    <cacheHierarchy uniqueName="[Hospital ER_Data].[patient admit time]" caption="patient admit time" attribute="1" time="1" defaultMemberUniqueName="[Hospital ER_Data].[patient admit time].[All]" allUniqueName="[Hospital ER_Data].[patient admit time].[All]" dimensionUniqueName="[Hospital ER_Data]" displayFolder="" count="0" memberValueDatatype="7" unbalanced="0"/>
    <cacheHierarchy uniqueName="[Hospital ER_Data].[Patient _name]" caption="Patient _name" attribute="1" defaultMemberUniqueName="[Hospital ER_Data].[Patient _name].[All]" allUniqueName="[Hospital ER_Data].[Patient _name].[All]" dimensionUniqueName="[Hospital ER_Data]" displayFolder="" count="0" memberValueDatatype="130" unbalanced="0"/>
    <cacheHierarchy uniqueName="[Hospital ER_Data].[Patient Gender]" caption="Patient Gender" attribute="1" defaultMemberUniqueName="[Hospital ER_Data].[Patient Gender].[All]" allUniqueName="[Hospital ER_Data].[Patient Gender].[All]" dimensionUniqueName="[Hospital ER_Data]" displayFolder="" count="0" memberValueDatatype="130" unbalanced="0"/>
    <cacheHierarchy uniqueName="[Hospital ER_Data].[Patient Age]" caption="Patient Age" attribute="1" defaultMemberUniqueName="[Hospital ER_Data].[Patient Age].[All]" allUniqueName="[Hospital ER_Data].[Patient Age].[All]" dimensionUniqueName="[Hospital ER_Data]" displayFolder="" count="0" memberValueDatatype="20" unbalanced="0"/>
    <cacheHierarchy uniqueName="[Hospital ER_Data].[Patient Race]" caption="Patient Race" attribute="1" defaultMemberUniqueName="[Hospital ER_Data].[Patient Race].[All]" allUniqueName="[Hospital ER_Data].[Patient Race].[All]" dimensionUniqueName="[Hospital ER_Data]" displayFolder="" count="0" memberValueDatatype="130" unbalanced="0"/>
    <cacheHierarchy uniqueName="[Hospital ER_Data].[Department Referral]" caption="Department Referral" attribute="1" defaultMemberUniqueName="[Hospital ER_Data].[Department Referral].[All]" allUniqueName="[Hospital ER_Data].[Department Referral].[All]" dimensionUniqueName="[Hospital ER_Data]" displayFolder="" count="0" memberValueDatatype="130" unbalanced="0"/>
    <cacheHierarchy uniqueName="[Hospital ER_Data].[Patient Admission Flag]" caption="Patient Admission Flag" attribute="1" defaultMemberUniqueName="[Hospital ER_Data].[Patient Admission Flag].[All]" allUniqueName="[Hospital ER_Data].[Patient Admission Flag].[All]" dimensionUniqueName="[Hospital ER_Data]" displayFolder="" count="0" memberValueDatatype="130" unbalanced="0"/>
    <cacheHierarchy uniqueName="[Hospital ER_Data].[Patient Satisfaction Score]" caption="Patient Satisfaction Score" attribute="1" defaultMemberUniqueName="[Hospital ER_Data].[Patient Satisfaction Score].[All]" allUniqueName="[Hospital ER_Data].[Patient Satisfaction Score].[All]" dimensionUniqueName="[Hospital ER_Data]" displayFolder="" count="0" memberValueDatatype="20" unbalanced="0"/>
    <cacheHierarchy uniqueName="[Hospital ER_Data].[Patient Waittime]" caption="Patient Waittime" attribute="1" defaultMemberUniqueName="[Hospital ER_Data].[Patient Waittime].[All]" allUniqueName="[Hospital ER_Data].[Patient Waittime].[All]" dimensionUniqueName="[Hospital ER_Data]" displayFolder="" count="0" memberValueDatatype="20" unbalanced="0"/>
    <cacheHierarchy uniqueName="[Hospital ER_Data].[Patients CM]" caption="Patients CM" attribute="1" defaultMemberUniqueName="[Hospital ER_Data].[Patients CM].[All]" allUniqueName="[Hospital ER_Data].[Patients CM].[All]" dimensionUniqueName="[Hospital ER_Data]" displayFolder="" count="0" memberValueDatatype="20" unbalanced="0"/>
    <cacheHierarchy uniqueName="[Hospital ER_Data].[age group]" caption="age group" attribute="1" defaultMemberUniqueName="[Hospital ER_Data].[age group].[All]" allUniqueName="[Hospital ER_Data].[age group].[All]" dimensionUniqueName="[Hospital ER_Data]" displayFolder="" count="0" memberValueDatatype="130" unbalanced="0"/>
    <cacheHierarchy uniqueName="[Hospital ER_Data].[patient attend status]" caption="patient attend status" attribute="1" defaultMemberUniqueName="[Hospital ER_Data].[patient attend status].[All]" allUniqueName="[Hospital ER_Data].[patient attend status].[All]" dimensionUniqueName="[Hospital ER_Data]" displayFolder="" count="0" memberValueDatatype="130" unbalanced="0"/>
    <cacheHierarchy uniqueName="[calender_ table].[date (Day Index)]" caption="date (Day Index)" attribute="1" defaultMemberUniqueName="[calender_ table].[date (Day Index)].[All]" allUniqueName="[calender_ table].[date (Day Index)].[All]" dimensionUniqueName="[calender_ table]" displayFolder="" count="0" memberValueDatatype="5" unbalanced="0" hidden="1"/>
    <cacheHierarchy uniqueName="[calender_ table].[date (Month Index)]" caption="date (Month Index)" attribute="1" defaultMemberUniqueName="[calender_ table].[date (Month Index)].[All]" allUniqueName="[calender_ table].[date (Month Index)].[All]" dimensionUniqueName="[calender_ table]" displayFolder="" count="0" memberValueDatatype="20" unbalanced="0" hidden="1"/>
    <cacheHierarchy uniqueName="[Measures].[__XL_Count Hospital ER_Data]" caption="__XL_Count Hospital ER_Data" measure="1" displayFolder="" measureGroup="Hospital ER_Data" count="0" hidden="1"/>
    <cacheHierarchy uniqueName="[Measures].[__XL_Count calender_ table]" caption="__XL_Count calender_ table" measure="1" displayFolder="" measureGroup="calender_ table" count="0" hidden="1"/>
    <cacheHierarchy uniqueName="[Measures].[__No measures defined]" caption="__No measures defined" measure="1" displayFolder="" count="0" hidden="1"/>
    <cacheHierarchy uniqueName="[Measures].[Count of Patient Id]" caption="Count of Patient Id" measure="1" displayFolder="" measureGroup="Hospital ER_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R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R_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R_Data" count="0" hidden="1">
      <extLst>
        <ext xmlns:x15="http://schemas.microsoft.com/office/spreadsheetml/2010/11/main" uri="{B97F6D7D-B522-45F9-BDA1-12C45D357490}">
          <x15:cacheHierarchy aggregatedColumn="12"/>
        </ext>
      </extLst>
    </cacheHierarchy>
  </cacheHierarchies>
  <kpis count="0"/>
  <dimensions count="3">
    <dimension name="calender_ table" uniqueName="[calender_ table]" caption="calender_ table"/>
    <dimension name="Hospital ER_Data" uniqueName="[Hospital ER_Data]" caption="Hospital ER_Data"/>
    <dimension measure="1" name="Measures" uniqueName="[Measures]" caption="Measures"/>
  </dimensions>
  <measureGroups count="2">
    <measureGroup name="calender_ table" caption="calender_ table"/>
    <measureGroup name="Hospital ER_Data" caption="Hospital ER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User" refreshedDate="45938.106095717594" createdVersion="5" refreshedVersion="6" minRefreshableVersion="3" recordCount="0" supportSubquery="1" supportAdvancedDrill="1">
  <cacheSource type="external" connectionId="3"/>
  <cacheFields count="4">
    <cacheField name="[calender_ table].[date (Month)].[date (Month)]" caption="date (Month)" numFmtId="0" hierarchy="1" level="1">
      <sharedItems containsNonDate="0" count="1">
        <s v="Feb"/>
      </sharedItems>
    </cacheField>
    <cacheField name="[calender_ table].[date].[date]" caption="date" numFmtId="0" level="1">
      <sharedItems containsSemiMixedTypes="0" containsNonDate="0" containsDate="1" containsString="0" count="57">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sharedItems>
    </cacheField>
    <cacheField name="[calender_ table].[date (Quarter)].[date (Quarter)]" caption="date (Quarter)" numFmtId="0" hierarchy="4" level="1">
      <sharedItems containsNonDate="0" count="1">
        <s v="Qtr1"/>
      </sharedItems>
    </cacheField>
    <cacheField name="[calender_ table].[date (Year)].[date (Year)]" caption="date (Year)" numFmtId="0" hierarchy="3" level="1">
      <sharedItems count="1">
        <s v="2024"/>
      </sharedItems>
    </cacheField>
  </cacheFields>
  <cacheHierarchies count="35">
    <cacheHierarchy uniqueName="[calender_ table].[date]" caption="date" attribute="1" time="1" defaultMemberUniqueName="[calender_ table].[date].[All]" allUniqueName="[calender_ table].[date].[All]" dimensionUniqueName="[calender_ table]" displayFolder="" count="2" memberValueDatatype="7" unbalanced="0">
      <fieldsUsage count="2">
        <fieldUsage x="-1"/>
        <fieldUsage x="1"/>
      </fieldsUsage>
    </cacheHierarchy>
    <cacheHierarchy uniqueName="[calender_ table].[date (Month)]" caption="date (Month)" attribute="1" defaultMemberUniqueName="[calender_ table].[date (Month)].[All]" allUniqueName="[calender_ table].[date (Month)].[All]" dimensionUniqueName="[calender_ table]" displayFolder="" count="2" memberValueDatatype="130" unbalanced="0">
      <fieldsUsage count="2">
        <fieldUsage x="-1"/>
        <fieldUsage x="0"/>
      </fieldsUsage>
    </cacheHierarchy>
    <cacheHierarchy uniqueName="[calender_ table].[date (Day)]" caption="date (Day)" attribute="1" defaultMemberUniqueName="[calender_ table].[date (Day)].[All]" allUniqueName="[calender_ table].[date (Day)].[All]" dimensionUniqueName="[calender_ table]" displayFolder="" count="2" memberValueDatatype="130" unbalanced="0"/>
    <cacheHierarchy uniqueName="[calender_ table].[date (Year)]" caption="date (Year)" attribute="1" defaultMemberUniqueName="[calender_ table].[date (Year)].[All]" allUniqueName="[calender_ table].[date (Year)].[All]" dimensionUniqueName="[calender_ table]" displayFolder="" count="2" memberValueDatatype="130" unbalanced="0">
      <fieldsUsage count="2">
        <fieldUsage x="-1"/>
        <fieldUsage x="3"/>
      </fieldsUsage>
    </cacheHierarchy>
    <cacheHierarchy uniqueName="[calender_ table].[date (Quarter)]" caption="date (Quarter)" attribute="1" defaultMemberUniqueName="[calender_ table].[date (Quarter)].[All]" allUniqueName="[calender_ table].[date (Quarter)].[All]" dimensionUniqueName="[calender_ table]" displayFolder="" count="2" memberValueDatatype="130" unbalanced="0">
      <fieldsUsage count="2">
        <fieldUsage x="-1"/>
        <fieldUsage x="2"/>
      </fieldsUsage>
    </cacheHierarchy>
    <cacheHierarchy uniqueName="[Hospital ER_Data].[Patient Id]" caption="Patient Id" attribute="1" defaultMemberUniqueName="[Hospital ER_Data].[Patient Id].[All]" allUniqueName="[Hospital ER_Data].[Patient Id].[All]" dimensionUniqueName="[Hospital ER_Data]" displayFolder="" count="2" memberValueDatatype="130" unbalanced="0"/>
    <cacheHierarchy uniqueName="[Hospital ER_Data].[Patient Admission date]" caption="Patient Admission date" attribute="1" time="1" defaultMemberUniqueName="[Hospital ER_Data].[Patient Admission date].[All]" allUniqueName="[Hospital ER_Data].[Patient Admission date].[All]" dimensionUniqueName="[Hospital ER_Data]" displayFolder="" count="2" memberValueDatatype="7" unbalanced="0"/>
    <cacheHierarchy uniqueName="[Hospital ER_Data].[patient admit time]" caption="patient admit time" attribute="1" time="1" defaultMemberUniqueName="[Hospital ER_Data].[patient admit time].[All]" allUniqueName="[Hospital ER_Data].[patient admit time].[All]" dimensionUniqueName="[Hospital ER_Data]" displayFolder="" count="2" memberValueDatatype="7" unbalanced="0"/>
    <cacheHierarchy uniqueName="[Hospital ER_Data].[Patient _name]" caption="Patient _name" attribute="1" defaultMemberUniqueName="[Hospital ER_Data].[Patient _name].[All]" allUniqueName="[Hospital ER_Data].[Patient _name].[All]" dimensionUniqueName="[Hospital ER_Data]" displayFolder="" count="2" memberValueDatatype="130" unbalanced="0"/>
    <cacheHierarchy uniqueName="[Hospital ER_Data].[Patient Gender]" caption="Patient Gender" attribute="1" defaultMemberUniqueName="[Hospital ER_Data].[Patient Gender].[All]" allUniqueName="[Hospital ER_Data].[Patient Gender].[All]" dimensionUniqueName="[Hospital ER_Data]" displayFolder="" count="2" memberValueDatatype="130" unbalanced="0"/>
    <cacheHierarchy uniqueName="[Hospital ER_Data].[Patient Age]" caption="Patient Age" attribute="1" defaultMemberUniqueName="[Hospital ER_Data].[Patient Age].[All]" allUniqueName="[Hospital ER_Data].[Patient Age].[All]" dimensionUniqueName="[Hospital ER_Data]" displayFolder="" count="2" memberValueDatatype="20" unbalanced="0"/>
    <cacheHierarchy uniqueName="[Hospital ER_Data].[Patient Race]" caption="Patient Race" attribute="1" defaultMemberUniqueName="[Hospital ER_Data].[Patient Race].[All]" allUniqueName="[Hospital ER_Data].[Patient Race].[All]" dimensionUniqueName="[Hospital ER_Data]" displayFolder="" count="2" memberValueDatatype="130" unbalanced="0"/>
    <cacheHierarchy uniqueName="[Hospital ER_Data].[Department Referral]" caption="Department Referral" attribute="1" defaultMemberUniqueName="[Hospital ER_Data].[Department Referral].[All]" allUniqueName="[Hospital ER_Data].[Department Referral].[All]" dimensionUniqueName="[Hospital ER_Data]" displayFolder="" count="2" memberValueDatatype="130" unbalanced="0"/>
    <cacheHierarchy uniqueName="[Hospital ER_Data].[Patient Admission Flag]" caption="Patient Admission Flag" attribute="1" defaultMemberUniqueName="[Hospital ER_Data].[Patient Admission Flag].[All]" allUniqueName="[Hospital ER_Data].[Patient Admission Flag].[All]" dimensionUniqueName="[Hospital ER_Data]" displayFolder="" count="2" memberValueDatatype="130" unbalanced="0"/>
    <cacheHierarchy uniqueName="[Hospital ER_Data].[Patient Satisfaction Score]" caption="Patient Satisfaction Score" attribute="1" defaultMemberUniqueName="[Hospital ER_Data].[Patient Satisfaction Score].[All]" allUniqueName="[Hospital ER_Data].[Patient Satisfaction Score].[All]" dimensionUniqueName="[Hospital ER_Data]" displayFolder="" count="2" memberValueDatatype="20" unbalanced="0"/>
    <cacheHierarchy uniqueName="[Hospital ER_Data].[Patient Waittime]" caption="Patient Waittime" attribute="1" defaultMemberUniqueName="[Hospital ER_Data].[Patient Waittime].[All]" allUniqueName="[Hospital ER_Data].[Patient Waittime].[All]" dimensionUniqueName="[Hospital ER_Data]" displayFolder="" count="2" memberValueDatatype="20" unbalanced="0"/>
    <cacheHierarchy uniqueName="[Hospital ER_Data].[Patients CM]" caption="Patients CM" attribute="1" defaultMemberUniqueName="[Hospital ER_Data].[Patients CM].[All]" allUniqueName="[Hospital ER_Data].[Patients CM].[All]" dimensionUniqueName="[Hospital ER_Data]" displayFolder="" count="2" memberValueDatatype="20" unbalanced="0"/>
    <cacheHierarchy uniqueName="[Hospital ER_Data].[age group]" caption="age group" attribute="1" defaultMemberUniqueName="[Hospital ER_Data].[age group].[All]" allUniqueName="[Hospital ER_Data].[age group].[All]" dimensionUniqueName="[Hospital ER_Data]" displayFolder="" count="2" memberValueDatatype="130" unbalanced="0"/>
    <cacheHierarchy uniqueName="[Hospital ER_Data].[patient attend status]" caption="patient attend status" attribute="1" defaultMemberUniqueName="[Hospital ER_Data].[patient attend status].[All]" allUniqueName="[Hospital ER_Data].[patient attend status].[All]" dimensionUniqueName="[Hospital ER_Data]" displayFolder="" count="2" memberValueDatatype="130" unbalanced="0"/>
    <cacheHierarchy uniqueName="[calender_ table].[date (Day Index)]" caption="date (Day Index)" attribute="1" defaultMemberUniqueName="[calender_ table].[date (Day Index)].[All]" allUniqueName="[calender_ table].[date (Day Index)].[All]" dimensionUniqueName="[calender_ table]" displayFolder="" count="2" memberValueDatatype="5" unbalanced="0" hidden="1"/>
    <cacheHierarchy uniqueName="[calender_ table].[date (Month Index)]" caption="date (Month Index)" attribute="1" defaultMemberUniqueName="[calender_ table].[date (Month Index)].[All]" allUniqueName="[calender_ table].[date (Month Index)].[All]" dimensionUniqueName="[calender_ table]" displayFolder="" count="2" memberValueDatatype="20" unbalanced="0" hidden="1"/>
    <cacheHierarchy uniqueName="[Measures].[__XL_Count Hospital ER_Data]" caption="__XL_Count Hospital ER_Data" measure="1" displayFolder="" measureGroup="Hospital ER_Data" count="0" hidden="1"/>
    <cacheHierarchy uniqueName="[Measures].[__XL_Count calender_ table]" caption="__XL_Count calender_ table" measure="1" displayFolder="" measureGroup="calender_ table" count="0" hidden="1"/>
    <cacheHierarchy uniqueName="[Measures].[__No measures defined]" caption="__No measures defined" measure="1" displayFolder="" count="0" hidden="1"/>
    <cacheHierarchy uniqueName="[Measures].[Count of Patient Id]" caption="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R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R_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R_Data" count="0" hidden="1">
      <extLst>
        <ext xmlns:x15="http://schemas.microsoft.com/office/spreadsheetml/2010/11/main" uri="{B97F6D7D-B522-45F9-BDA1-12C45D357490}">
          <x15:cacheHierarchy aggregatedColumn="12"/>
        </ext>
      </extLst>
    </cacheHierarchy>
  </cacheHierarchies>
  <kpis count="0"/>
  <dimensions count="3">
    <dimension name="calender_ table" uniqueName="[calender_ table]" caption="calender_ table"/>
    <dimension name="Hospital ER_Data" uniqueName="[Hospital ER_Data]" caption="Hospital ER_Data"/>
    <dimension measure="1" name="Measures" uniqueName="[Measures]" caption="Measures"/>
  </dimensions>
  <measureGroups count="2">
    <measureGroup name="calender_ table" caption="calender_ table"/>
    <measureGroup name="Hospital ER_Data" caption="Hospital ER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User" refreshedDate="45938.067853935187"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_ table].[date]" caption="date" attribute="1" time="1" defaultMemberUniqueName="[calender_ table].[date].[All]" allUniqueName="[calender_ table].[date].[All]" dimensionUniqueName="[calender_ table]" displayFolder="" count="2" memberValueDatatype="7" unbalanced="0"/>
    <cacheHierarchy uniqueName="[calender_ table].[date (Month)]" caption="date (Month)" attribute="1" defaultMemberUniqueName="[calender_ table].[date (Month)].[All]" allUniqueName="[calender_ table].[date (Month)].[All]" dimensionUniqueName="[calender_ table]" displayFolder="" count="2" memberValueDatatype="130" unbalanced="0"/>
    <cacheHierarchy uniqueName="[calender_ table].[date (Day)]" caption="date (Day)" attribute="1" defaultMemberUniqueName="[calender_ table].[date (Day)].[All]" allUniqueName="[calender_ table].[date (Day)].[All]" dimensionUniqueName="[calender_ table]" displayFolder="" count="0" memberValueDatatype="130" unbalanced="0"/>
    <cacheHierarchy uniqueName="[calender_ table].[date (Year)]" caption="date (Year)" attribute="1" defaultMemberUniqueName="[calender_ table].[date (Year)].[All]" allUniqueName="[calender_ table].[date (Year)].[All]" dimensionUniqueName="[calender_ table]" displayFolder="" count="2" memberValueDatatype="130" unbalanced="0"/>
    <cacheHierarchy uniqueName="[calender_ table].[date (Quarter)]" caption="date (Quarter)" attribute="1" defaultMemberUniqueName="[calender_ table].[date (Quarter)].[All]" allUniqueName="[calender_ table].[date (Quarter)].[All]" dimensionUniqueName="[calender_ table]" displayFolder="" count="0" memberValueDatatype="130" unbalanced="0"/>
    <cacheHierarchy uniqueName="[Hospital ER_Data].[Patient Id]" caption="Patient Id" attribute="1" defaultMemberUniqueName="[Hospital ER_Data].[Patient Id].[All]" allUniqueName="[Hospital ER_Data].[Patient Id].[All]" dimensionUniqueName="[Hospital ER_Data]" displayFolder="" count="0" memberValueDatatype="130" unbalanced="0"/>
    <cacheHierarchy uniqueName="[Hospital ER_Data].[Patient Admission date]" caption="Patient Admission date" attribute="1" time="1" defaultMemberUniqueName="[Hospital ER_Data].[Patient Admission date].[All]" allUniqueName="[Hospital ER_Data].[Patient Admission date].[All]" dimensionUniqueName="[Hospital ER_Data]" displayFolder="" count="0" memberValueDatatype="7" unbalanced="0"/>
    <cacheHierarchy uniqueName="[Hospital ER_Data].[patient admit time]" caption="patient admit time" attribute="1" time="1" defaultMemberUniqueName="[Hospital ER_Data].[patient admit time].[All]" allUniqueName="[Hospital ER_Data].[patient admit time].[All]" dimensionUniqueName="[Hospital ER_Data]" displayFolder="" count="0" memberValueDatatype="7" unbalanced="0"/>
    <cacheHierarchy uniqueName="[Hospital ER_Data].[Patient _name]" caption="Patient _name" attribute="1" defaultMemberUniqueName="[Hospital ER_Data].[Patient _name].[All]" allUniqueName="[Hospital ER_Data].[Patient _name].[All]" dimensionUniqueName="[Hospital ER_Data]" displayFolder="" count="0" memberValueDatatype="130" unbalanced="0"/>
    <cacheHierarchy uniqueName="[Hospital ER_Data].[Patient Gender]" caption="Patient Gender" attribute="1" defaultMemberUniqueName="[Hospital ER_Data].[Patient Gender].[All]" allUniqueName="[Hospital ER_Data].[Patient Gender].[All]" dimensionUniqueName="[Hospital ER_Data]" displayFolder="" count="0" memberValueDatatype="130" unbalanced="0"/>
    <cacheHierarchy uniqueName="[Hospital ER_Data].[Patient Age]" caption="Patient Age" attribute="1" defaultMemberUniqueName="[Hospital ER_Data].[Patient Age].[All]" allUniqueName="[Hospital ER_Data].[Patient Age].[All]" dimensionUniqueName="[Hospital ER_Data]" displayFolder="" count="0" memberValueDatatype="20" unbalanced="0"/>
    <cacheHierarchy uniqueName="[Hospital ER_Data].[Patient Race]" caption="Patient Race" attribute="1" defaultMemberUniqueName="[Hospital ER_Data].[Patient Race].[All]" allUniqueName="[Hospital ER_Data].[Patient Race].[All]" dimensionUniqueName="[Hospital ER_Data]" displayFolder="" count="0" memberValueDatatype="130" unbalanced="0"/>
    <cacheHierarchy uniqueName="[Hospital ER_Data].[Department Referral]" caption="Department Referral" attribute="1" defaultMemberUniqueName="[Hospital ER_Data].[Department Referral].[All]" allUniqueName="[Hospital ER_Data].[Department Referral].[All]" dimensionUniqueName="[Hospital ER_Data]" displayFolder="" count="0" memberValueDatatype="130" unbalanced="0"/>
    <cacheHierarchy uniqueName="[Hospital ER_Data].[Patient Admission Flag]" caption="Patient Admission Flag" attribute="1" defaultMemberUniqueName="[Hospital ER_Data].[Patient Admission Flag].[All]" allUniqueName="[Hospital ER_Data].[Patient Admission Flag].[All]" dimensionUniqueName="[Hospital ER_Data]" displayFolder="" count="0" memberValueDatatype="130" unbalanced="0"/>
    <cacheHierarchy uniqueName="[Hospital ER_Data].[Patient Satisfaction Score]" caption="Patient Satisfaction Score" attribute="1" defaultMemberUniqueName="[Hospital ER_Data].[Patient Satisfaction Score].[All]" allUniqueName="[Hospital ER_Data].[Patient Satisfaction Score].[All]" dimensionUniqueName="[Hospital ER_Data]" displayFolder="" count="0" memberValueDatatype="20" unbalanced="0"/>
    <cacheHierarchy uniqueName="[Hospital ER_Data].[Patient Waittime]" caption="Patient Waittime" attribute="1" defaultMemberUniqueName="[Hospital ER_Data].[Patient Waittime].[All]" allUniqueName="[Hospital ER_Data].[Patient Waittime].[All]" dimensionUniqueName="[Hospital ER_Data]" displayFolder="" count="0" memberValueDatatype="20" unbalanced="0"/>
    <cacheHierarchy uniqueName="[Hospital ER_Data].[Patients CM]" caption="Patients CM" attribute="1" defaultMemberUniqueName="[Hospital ER_Data].[Patients CM].[All]" allUniqueName="[Hospital ER_Data].[Patients CM].[All]" dimensionUniqueName="[Hospital ER_Data]" displayFolder="" count="0" memberValueDatatype="20" unbalanced="0"/>
    <cacheHierarchy uniqueName="[Hospital ER_Data].[age group]" caption="age group" attribute="1" defaultMemberUniqueName="[Hospital ER_Data].[age group].[All]" allUniqueName="[Hospital ER_Data].[age group].[All]" dimensionUniqueName="[Hospital ER_Data]" displayFolder="" count="0" memberValueDatatype="130" unbalanced="0"/>
    <cacheHierarchy uniqueName="[Hospital ER_Data].[patient attend status]" caption="patient attend status" attribute="1" defaultMemberUniqueName="[Hospital ER_Data].[patient attend status].[All]" allUniqueName="[Hospital ER_Data].[patient attend status].[All]" dimensionUniqueName="[Hospital ER_Data]" displayFolder="" count="0" memberValueDatatype="130" unbalanced="0"/>
    <cacheHierarchy uniqueName="[calender_ table].[date (Day Index)]" caption="date (Day Index)" attribute="1" defaultMemberUniqueName="[calender_ table].[date (Day Index)].[All]" allUniqueName="[calender_ table].[date (Day Index)].[All]" dimensionUniqueName="[calender_ table]" displayFolder="" count="0" memberValueDatatype="5" unbalanced="0" hidden="1"/>
    <cacheHierarchy uniqueName="[calender_ table].[date (Month Index)]" caption="date (Month Index)" attribute="1" defaultMemberUniqueName="[calender_ table].[date (Month Index)].[All]" allUniqueName="[calender_ table].[date (Month Index)].[All]" dimensionUniqueName="[calender_ table]" displayFolder="" count="0" memberValueDatatype="20" unbalanced="0" hidden="1"/>
    <cacheHierarchy uniqueName="[Measures].[__XL_Count Hospital ER_Data]" caption="__XL_Count Hospital ER_Data" measure="1" displayFolder="" measureGroup="Hospital ER_Data" count="0" hidden="1"/>
    <cacheHierarchy uniqueName="[Measures].[__XL_Count calender_ table]" caption="__XL_Count calender_ table" measure="1" displayFolder="" measureGroup="calender_ table" count="0" hidden="1"/>
    <cacheHierarchy uniqueName="[Measures].[__No measures defined]" caption="__No measures defined" measure="1" displayFolder="" count="0" hidden="1"/>
    <cacheHierarchy uniqueName="[Measures].[Count of Patient Id]" caption="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R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R_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R_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User" refreshedDate="45938.106073958334" createdVersion="5" refreshedVersion="6" minRefreshableVersion="3" recordCount="0" supportSubquery="1" supportAdvancedDrill="1">
  <cacheSource type="external" connectionId="3"/>
  <cacheFields count="3">
    <cacheField name="[Measures].[Distinct Count of Patient Id]" caption="Distinct Count of Patient Id" numFmtId="0" hierarchy="25" level="32767"/>
    <cacheField name="[calender_ table].[date (Month)].[date (Month)]" caption="date (Month)" numFmtId="0" hierarchy="1" level="1">
      <sharedItems containsSemiMixedTypes="0" containsNonDate="0" containsString="0"/>
    </cacheField>
    <cacheField name="[calender_ table].[date (Year)].[date (Year)]" caption="date (Year)" numFmtId="0" hierarchy="3" level="1">
      <sharedItems containsSemiMixedTypes="0" containsNonDate="0" containsString="0"/>
    </cacheField>
  </cacheFields>
  <cacheHierarchies count="35">
    <cacheHierarchy uniqueName="[calender_ table].[date]" caption="date" attribute="1" time="1" defaultMemberUniqueName="[calender_ table].[date].[All]" allUniqueName="[calender_ table].[date].[All]" dimensionUniqueName="[calender_ table]" displayFolder="" count="0" memberValueDatatype="7" unbalanced="0"/>
    <cacheHierarchy uniqueName="[calender_ table].[date (Month)]" caption="date (Month)" attribute="1" defaultMemberUniqueName="[calender_ table].[date (Month)].[All]" allUniqueName="[calender_ table].[date (Month)].[All]" dimensionUniqueName="[calender_ table]" displayFolder="" count="2" memberValueDatatype="130" unbalanced="0">
      <fieldsUsage count="2">
        <fieldUsage x="-1"/>
        <fieldUsage x="1"/>
      </fieldsUsage>
    </cacheHierarchy>
    <cacheHierarchy uniqueName="[calender_ table].[date (Day)]" caption="date (Day)" attribute="1" defaultMemberUniqueName="[calender_ table].[date (Day)].[All]" allUniqueName="[calender_ table].[date (Day)].[All]" dimensionUniqueName="[calender_ table]" displayFolder="" count="0" memberValueDatatype="130" unbalanced="0"/>
    <cacheHierarchy uniqueName="[calender_ table].[date (Year)]" caption="date (Year)" attribute="1" defaultMemberUniqueName="[calender_ table].[date (Year)].[All]" allUniqueName="[calender_ table].[date (Year)].[All]" dimensionUniqueName="[calender_ table]" displayFolder="" count="2" memberValueDatatype="130" unbalanced="0">
      <fieldsUsage count="2">
        <fieldUsage x="-1"/>
        <fieldUsage x="2"/>
      </fieldsUsage>
    </cacheHierarchy>
    <cacheHierarchy uniqueName="[calender_ table].[date (Quarter)]" caption="date (Quarter)" attribute="1" defaultMemberUniqueName="[calender_ table].[date (Quarter)].[All]" allUniqueName="[calender_ table].[date (Quarter)].[All]" dimensionUniqueName="[calender_ table]" displayFolder="" count="0" memberValueDatatype="130" unbalanced="0"/>
    <cacheHierarchy uniqueName="[Hospital ER_Data].[Patient Id]" caption="Patient Id" attribute="1" defaultMemberUniqueName="[Hospital ER_Data].[Patient Id].[All]" allUniqueName="[Hospital ER_Data].[Patient Id].[All]" dimensionUniqueName="[Hospital ER_Data]" displayFolder="" count="0" memberValueDatatype="130" unbalanced="0"/>
    <cacheHierarchy uniqueName="[Hospital ER_Data].[Patient Admission date]" caption="Patient Admission date" attribute="1" time="1" defaultMemberUniqueName="[Hospital ER_Data].[Patient Admission date].[All]" allUniqueName="[Hospital ER_Data].[Patient Admission date].[All]" dimensionUniqueName="[Hospital ER_Data]" displayFolder="" count="0" memberValueDatatype="7" unbalanced="0"/>
    <cacheHierarchy uniqueName="[Hospital ER_Data].[patient admit time]" caption="patient admit time" attribute="1" time="1" defaultMemberUniqueName="[Hospital ER_Data].[patient admit time].[All]" allUniqueName="[Hospital ER_Data].[patient admit time].[All]" dimensionUniqueName="[Hospital ER_Data]" displayFolder="" count="0" memberValueDatatype="7" unbalanced="0"/>
    <cacheHierarchy uniqueName="[Hospital ER_Data].[Patient _name]" caption="Patient _name" attribute="1" defaultMemberUniqueName="[Hospital ER_Data].[Patient _name].[All]" allUniqueName="[Hospital ER_Data].[Patient _name].[All]" dimensionUniqueName="[Hospital ER_Data]" displayFolder="" count="0" memberValueDatatype="130" unbalanced="0"/>
    <cacheHierarchy uniqueName="[Hospital ER_Data].[Patient Gender]" caption="Patient Gender" attribute="1" defaultMemberUniqueName="[Hospital ER_Data].[Patient Gender].[All]" allUniqueName="[Hospital ER_Data].[Patient Gender].[All]" dimensionUniqueName="[Hospital ER_Data]" displayFolder="" count="0" memberValueDatatype="130" unbalanced="0"/>
    <cacheHierarchy uniqueName="[Hospital ER_Data].[Patient Age]" caption="Patient Age" attribute="1" defaultMemberUniqueName="[Hospital ER_Data].[Patient Age].[All]" allUniqueName="[Hospital ER_Data].[Patient Age].[All]" dimensionUniqueName="[Hospital ER_Data]" displayFolder="" count="0" memberValueDatatype="20" unbalanced="0"/>
    <cacheHierarchy uniqueName="[Hospital ER_Data].[Patient Race]" caption="Patient Race" attribute="1" defaultMemberUniqueName="[Hospital ER_Data].[Patient Race].[All]" allUniqueName="[Hospital ER_Data].[Patient Race].[All]" dimensionUniqueName="[Hospital ER_Data]" displayFolder="" count="0" memberValueDatatype="130" unbalanced="0"/>
    <cacheHierarchy uniqueName="[Hospital ER_Data].[Department Referral]" caption="Department Referral" attribute="1" defaultMemberUniqueName="[Hospital ER_Data].[Department Referral].[All]" allUniqueName="[Hospital ER_Data].[Department Referral].[All]" dimensionUniqueName="[Hospital ER_Data]" displayFolder="" count="0" memberValueDatatype="130" unbalanced="0"/>
    <cacheHierarchy uniqueName="[Hospital ER_Data].[Patient Admission Flag]" caption="Patient Admission Flag" attribute="1" defaultMemberUniqueName="[Hospital ER_Data].[Patient Admission Flag].[All]" allUniqueName="[Hospital ER_Data].[Patient Admission Flag].[All]" dimensionUniqueName="[Hospital ER_Data]" displayFolder="" count="0" memberValueDatatype="130" unbalanced="0"/>
    <cacheHierarchy uniqueName="[Hospital ER_Data].[Patient Satisfaction Score]" caption="Patient Satisfaction Score" attribute="1" defaultMemberUniqueName="[Hospital ER_Data].[Patient Satisfaction Score].[All]" allUniqueName="[Hospital ER_Data].[Patient Satisfaction Score].[All]" dimensionUniqueName="[Hospital ER_Data]" displayFolder="" count="0" memberValueDatatype="20" unbalanced="0"/>
    <cacheHierarchy uniqueName="[Hospital ER_Data].[Patient Waittime]" caption="Patient Waittime" attribute="1" defaultMemberUniqueName="[Hospital ER_Data].[Patient Waittime].[All]" allUniqueName="[Hospital ER_Data].[Patient Waittime].[All]" dimensionUniqueName="[Hospital ER_Data]" displayFolder="" count="0" memberValueDatatype="20" unbalanced="0"/>
    <cacheHierarchy uniqueName="[Hospital ER_Data].[Patients CM]" caption="Patients CM" attribute="1" defaultMemberUniqueName="[Hospital ER_Data].[Patients CM].[All]" allUniqueName="[Hospital ER_Data].[Patients CM].[All]" dimensionUniqueName="[Hospital ER_Data]" displayFolder="" count="0" memberValueDatatype="20" unbalanced="0"/>
    <cacheHierarchy uniqueName="[Hospital ER_Data].[age group]" caption="age group" attribute="1" defaultMemberUniqueName="[Hospital ER_Data].[age group].[All]" allUniqueName="[Hospital ER_Data].[age group].[All]" dimensionUniqueName="[Hospital ER_Data]" displayFolder="" count="0" memberValueDatatype="130" unbalanced="0"/>
    <cacheHierarchy uniqueName="[Hospital ER_Data].[patient attend status]" caption="patient attend status" attribute="1" defaultMemberUniqueName="[Hospital ER_Data].[patient attend status].[All]" allUniqueName="[Hospital ER_Data].[patient attend status].[All]" dimensionUniqueName="[Hospital ER_Data]" displayFolder="" count="0" memberValueDatatype="130" unbalanced="0"/>
    <cacheHierarchy uniqueName="[calender_ table].[date (Day Index)]" caption="date (Day Index)" attribute="1" defaultMemberUniqueName="[calender_ table].[date (Day Index)].[All]" allUniqueName="[calender_ table].[date (Day Index)].[All]" dimensionUniqueName="[calender_ table]" displayFolder="" count="0" memberValueDatatype="5" unbalanced="0" hidden="1"/>
    <cacheHierarchy uniqueName="[calender_ table].[date (Month Index)]" caption="date (Month Index)" attribute="1" defaultMemberUniqueName="[calender_ table].[date (Month Index)].[All]" allUniqueName="[calender_ table].[date (Month Index)].[All]" dimensionUniqueName="[calender_ table]" displayFolder="" count="0" memberValueDatatype="20" unbalanced="0" hidden="1"/>
    <cacheHierarchy uniqueName="[Measures].[__XL_Count Hospital ER_Data]" caption="__XL_Count Hospital ER_Data" measure="1" displayFolder="" measureGroup="Hospital ER_Data" count="0" hidden="1"/>
    <cacheHierarchy uniqueName="[Measures].[__XL_Count calender_ table]" caption="__XL_Count calender_ table" measure="1" displayFolder="" measureGroup="calender_ table" count="0" hidden="1"/>
    <cacheHierarchy uniqueName="[Measures].[__No measures defined]" caption="__No measures defined" measure="1" displayFolder="" count="0" hidden="1"/>
    <cacheHierarchy uniqueName="[Measures].[Count of Patient Id]" caption="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R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R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R_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R_Data" count="0" hidden="1">
      <extLst>
        <ext xmlns:x15="http://schemas.microsoft.com/office/spreadsheetml/2010/11/main" uri="{B97F6D7D-B522-45F9-BDA1-12C45D357490}">
          <x15:cacheHierarchy aggregatedColumn="12"/>
        </ext>
      </extLst>
    </cacheHierarchy>
  </cacheHierarchies>
  <kpis count="0"/>
  <dimensions count="3">
    <dimension name="calender_ table" uniqueName="[calender_ table]" caption="calender_ table"/>
    <dimension name="Hospital ER_Data" uniqueName="[Hospital ER_Data]" caption="Hospital ER_Data"/>
    <dimension measure="1" name="Measures" uniqueName="[Measures]" caption="Measures"/>
  </dimensions>
  <measureGroups count="2">
    <measureGroup name="calender_ table" caption="calender_ table"/>
    <measureGroup name="Hospital ER_Data" caption="Hospital ER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User" refreshedDate="45938.106076851851" createdVersion="5" refreshedVersion="6" minRefreshableVersion="3" recordCount="0" supportSubquery="1" supportAdvancedDrill="1">
  <cacheSource type="external" connectionId="3"/>
  <cacheFields count="3">
    <cacheField name="[Measures].[Average of Patient Waittime]" caption="Average of Patient Waittime" numFmtId="0" hierarchy="27" level="32767"/>
    <cacheField name="[calender_ table].[date (Month)].[date (Month)]" caption="date (Month)" numFmtId="0" hierarchy="1" level="1">
      <sharedItems containsSemiMixedTypes="0" containsNonDate="0" containsString="0"/>
    </cacheField>
    <cacheField name="[calender_ table].[date (Year)].[date (Year)]" caption="date (Year)" numFmtId="0" hierarchy="3" level="1">
      <sharedItems containsSemiMixedTypes="0" containsNonDate="0" containsString="0"/>
    </cacheField>
  </cacheFields>
  <cacheHierarchies count="35">
    <cacheHierarchy uniqueName="[calender_ table].[date]" caption="date" attribute="1" time="1" defaultMemberUniqueName="[calender_ table].[date].[All]" allUniqueName="[calender_ table].[date].[All]" dimensionUniqueName="[calender_ table]" displayFolder="" count="0" memberValueDatatype="7" unbalanced="0"/>
    <cacheHierarchy uniqueName="[calender_ table].[date (Month)]" caption="date (Month)" attribute="1" defaultMemberUniqueName="[calender_ table].[date (Month)].[All]" allUniqueName="[calender_ table].[date (Month)].[All]" dimensionUniqueName="[calender_ table]" displayFolder="" count="2" memberValueDatatype="130" unbalanced="0">
      <fieldsUsage count="2">
        <fieldUsage x="-1"/>
        <fieldUsage x="1"/>
      </fieldsUsage>
    </cacheHierarchy>
    <cacheHierarchy uniqueName="[calender_ table].[date (Day)]" caption="date (Day)" attribute="1" defaultMemberUniqueName="[calender_ table].[date (Day)].[All]" allUniqueName="[calender_ table].[date (Day)].[All]" dimensionUniqueName="[calender_ table]" displayFolder="" count="0" memberValueDatatype="130" unbalanced="0"/>
    <cacheHierarchy uniqueName="[calender_ table].[date (Year)]" caption="date (Year)" attribute="1" defaultMemberUniqueName="[calender_ table].[date (Year)].[All]" allUniqueName="[calender_ table].[date (Year)].[All]" dimensionUniqueName="[calender_ table]" displayFolder="" count="2" memberValueDatatype="130" unbalanced="0">
      <fieldsUsage count="2">
        <fieldUsage x="-1"/>
        <fieldUsage x="2"/>
      </fieldsUsage>
    </cacheHierarchy>
    <cacheHierarchy uniqueName="[calender_ table].[date (Quarter)]" caption="date (Quarter)" attribute="1" defaultMemberUniqueName="[calender_ table].[date (Quarter)].[All]" allUniqueName="[calender_ table].[date (Quarter)].[All]" dimensionUniqueName="[calender_ table]" displayFolder="" count="0" memberValueDatatype="130" unbalanced="0"/>
    <cacheHierarchy uniqueName="[Hospital ER_Data].[Patient Id]" caption="Patient Id" attribute="1" defaultMemberUniqueName="[Hospital ER_Data].[Patient Id].[All]" allUniqueName="[Hospital ER_Data].[Patient Id].[All]" dimensionUniqueName="[Hospital ER_Data]" displayFolder="" count="0" memberValueDatatype="130" unbalanced="0"/>
    <cacheHierarchy uniqueName="[Hospital ER_Data].[Patient Admission date]" caption="Patient Admission date" attribute="1" time="1" defaultMemberUniqueName="[Hospital ER_Data].[Patient Admission date].[All]" allUniqueName="[Hospital ER_Data].[Patient Admission date].[All]" dimensionUniqueName="[Hospital ER_Data]" displayFolder="" count="0" memberValueDatatype="7" unbalanced="0"/>
    <cacheHierarchy uniqueName="[Hospital ER_Data].[patient admit time]" caption="patient admit time" attribute="1" time="1" defaultMemberUniqueName="[Hospital ER_Data].[patient admit time].[All]" allUniqueName="[Hospital ER_Data].[patient admit time].[All]" dimensionUniqueName="[Hospital ER_Data]" displayFolder="" count="0" memberValueDatatype="7" unbalanced="0"/>
    <cacheHierarchy uniqueName="[Hospital ER_Data].[Patient _name]" caption="Patient _name" attribute="1" defaultMemberUniqueName="[Hospital ER_Data].[Patient _name].[All]" allUniqueName="[Hospital ER_Data].[Patient _name].[All]" dimensionUniqueName="[Hospital ER_Data]" displayFolder="" count="0" memberValueDatatype="130" unbalanced="0"/>
    <cacheHierarchy uniqueName="[Hospital ER_Data].[Patient Gender]" caption="Patient Gender" attribute="1" defaultMemberUniqueName="[Hospital ER_Data].[Patient Gender].[All]" allUniqueName="[Hospital ER_Data].[Patient Gender].[All]" dimensionUniqueName="[Hospital ER_Data]" displayFolder="" count="0" memberValueDatatype="130" unbalanced="0"/>
    <cacheHierarchy uniqueName="[Hospital ER_Data].[Patient Age]" caption="Patient Age" attribute="1" defaultMemberUniqueName="[Hospital ER_Data].[Patient Age].[All]" allUniqueName="[Hospital ER_Data].[Patient Age].[All]" dimensionUniqueName="[Hospital ER_Data]" displayFolder="" count="0" memberValueDatatype="20" unbalanced="0"/>
    <cacheHierarchy uniqueName="[Hospital ER_Data].[Patient Race]" caption="Patient Race" attribute="1" defaultMemberUniqueName="[Hospital ER_Data].[Patient Race].[All]" allUniqueName="[Hospital ER_Data].[Patient Race].[All]" dimensionUniqueName="[Hospital ER_Data]" displayFolder="" count="0" memberValueDatatype="130" unbalanced="0"/>
    <cacheHierarchy uniqueName="[Hospital ER_Data].[Department Referral]" caption="Department Referral" attribute="1" defaultMemberUniqueName="[Hospital ER_Data].[Department Referral].[All]" allUniqueName="[Hospital ER_Data].[Department Referral].[All]" dimensionUniqueName="[Hospital ER_Data]" displayFolder="" count="0" memberValueDatatype="130" unbalanced="0"/>
    <cacheHierarchy uniqueName="[Hospital ER_Data].[Patient Admission Flag]" caption="Patient Admission Flag" attribute="1" defaultMemberUniqueName="[Hospital ER_Data].[Patient Admission Flag].[All]" allUniqueName="[Hospital ER_Data].[Patient Admission Flag].[All]" dimensionUniqueName="[Hospital ER_Data]" displayFolder="" count="0" memberValueDatatype="130" unbalanced="0"/>
    <cacheHierarchy uniqueName="[Hospital ER_Data].[Patient Satisfaction Score]" caption="Patient Satisfaction Score" attribute="1" defaultMemberUniqueName="[Hospital ER_Data].[Patient Satisfaction Score].[All]" allUniqueName="[Hospital ER_Data].[Patient Satisfaction Score].[All]" dimensionUniqueName="[Hospital ER_Data]" displayFolder="" count="0" memberValueDatatype="20" unbalanced="0"/>
    <cacheHierarchy uniqueName="[Hospital ER_Data].[Patient Waittime]" caption="Patient Waittime" attribute="1" defaultMemberUniqueName="[Hospital ER_Data].[Patient Waittime].[All]" allUniqueName="[Hospital ER_Data].[Patient Waittime].[All]" dimensionUniqueName="[Hospital ER_Data]" displayFolder="" count="0" memberValueDatatype="20" unbalanced="0"/>
    <cacheHierarchy uniqueName="[Hospital ER_Data].[Patients CM]" caption="Patients CM" attribute="1" defaultMemberUniqueName="[Hospital ER_Data].[Patients CM].[All]" allUniqueName="[Hospital ER_Data].[Patients CM].[All]" dimensionUniqueName="[Hospital ER_Data]" displayFolder="" count="0" memberValueDatatype="20" unbalanced="0"/>
    <cacheHierarchy uniqueName="[Hospital ER_Data].[age group]" caption="age group" attribute="1" defaultMemberUniqueName="[Hospital ER_Data].[age group].[All]" allUniqueName="[Hospital ER_Data].[age group].[All]" dimensionUniqueName="[Hospital ER_Data]" displayFolder="" count="0" memberValueDatatype="130" unbalanced="0"/>
    <cacheHierarchy uniqueName="[Hospital ER_Data].[patient attend status]" caption="patient attend status" attribute="1" defaultMemberUniqueName="[Hospital ER_Data].[patient attend status].[All]" allUniqueName="[Hospital ER_Data].[patient attend status].[All]" dimensionUniqueName="[Hospital ER_Data]" displayFolder="" count="0" memberValueDatatype="130" unbalanced="0"/>
    <cacheHierarchy uniqueName="[calender_ table].[date (Day Index)]" caption="date (Day Index)" attribute="1" defaultMemberUniqueName="[calender_ table].[date (Day Index)].[All]" allUniqueName="[calender_ table].[date (Day Index)].[All]" dimensionUniqueName="[calender_ table]" displayFolder="" count="0" memberValueDatatype="5" unbalanced="0" hidden="1"/>
    <cacheHierarchy uniqueName="[calender_ table].[date (Month Index)]" caption="date (Month Index)" attribute="1" defaultMemberUniqueName="[calender_ table].[date (Month Index)].[All]" allUniqueName="[calender_ table].[date (Month Index)].[All]" dimensionUniqueName="[calender_ table]" displayFolder="" count="0" memberValueDatatype="20" unbalanced="0" hidden="1"/>
    <cacheHierarchy uniqueName="[Measures].[__XL_Count Hospital ER_Data]" caption="__XL_Count Hospital ER_Data" measure="1" displayFolder="" measureGroup="Hospital ER_Data" count="0" hidden="1"/>
    <cacheHierarchy uniqueName="[Measures].[__XL_Count calender_ table]" caption="__XL_Count calender_ table" measure="1" displayFolder="" measureGroup="calender_ table" count="0" hidden="1"/>
    <cacheHierarchy uniqueName="[Measures].[__No measures defined]" caption="__No measures defined" measure="1" displayFolder="" count="0" hidden="1"/>
    <cacheHierarchy uniqueName="[Measures].[Count of Patient Id]" caption="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R_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R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R_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R_Data" count="0" hidden="1">
      <extLst>
        <ext xmlns:x15="http://schemas.microsoft.com/office/spreadsheetml/2010/11/main" uri="{B97F6D7D-B522-45F9-BDA1-12C45D357490}">
          <x15:cacheHierarchy aggregatedColumn="12"/>
        </ext>
      </extLst>
    </cacheHierarchy>
  </cacheHierarchies>
  <kpis count="0"/>
  <dimensions count="3">
    <dimension name="calender_ table" uniqueName="[calender_ table]" caption="calender_ table"/>
    <dimension name="Hospital ER_Data" uniqueName="[Hospital ER_Data]" caption="Hospital ER_Data"/>
    <dimension measure="1" name="Measures" uniqueName="[Measures]" caption="Measures"/>
  </dimensions>
  <measureGroups count="2">
    <measureGroup name="calender_ table" caption="calender_ table"/>
    <measureGroup name="Hospital ER_Data" caption="Hospital ER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User" refreshedDate="45938.10607962963" createdVersion="5" refreshedVersion="6" minRefreshableVersion="3" recordCount="0" supportSubquery="1" supportAdvancedDrill="1">
  <cacheSource type="external" connectionId="3"/>
  <cacheFields count="3">
    <cacheField name="[Measures].[Average of Patient Satisfaction Score]" caption="Average of Patient Satisfaction Score" numFmtId="0" hierarchy="29" level="32767"/>
    <cacheField name="[calender_ table].[date (Month)].[date (Month)]" caption="date (Month)" numFmtId="0" hierarchy="1" level="1">
      <sharedItems containsSemiMixedTypes="0" containsNonDate="0" containsString="0"/>
    </cacheField>
    <cacheField name="[calender_ table].[date (Year)].[date (Year)]" caption="date (Year)" numFmtId="0" hierarchy="3" level="1">
      <sharedItems containsSemiMixedTypes="0" containsNonDate="0" containsString="0"/>
    </cacheField>
  </cacheFields>
  <cacheHierarchies count="35">
    <cacheHierarchy uniqueName="[calender_ table].[date]" caption="date" attribute="1" time="1" defaultMemberUniqueName="[calender_ table].[date].[All]" allUniqueName="[calender_ table].[date].[All]" dimensionUniqueName="[calender_ table]" displayFolder="" count="0" memberValueDatatype="7" unbalanced="0"/>
    <cacheHierarchy uniqueName="[calender_ table].[date (Month)]" caption="date (Month)" attribute="1" defaultMemberUniqueName="[calender_ table].[date (Month)].[All]" allUniqueName="[calender_ table].[date (Month)].[All]" dimensionUniqueName="[calender_ table]" displayFolder="" count="2" memberValueDatatype="130" unbalanced="0">
      <fieldsUsage count="2">
        <fieldUsage x="-1"/>
        <fieldUsage x="1"/>
      </fieldsUsage>
    </cacheHierarchy>
    <cacheHierarchy uniqueName="[calender_ table].[date (Day)]" caption="date (Day)" attribute="1" defaultMemberUniqueName="[calender_ table].[date (Day)].[All]" allUniqueName="[calender_ table].[date (Day)].[All]" dimensionUniqueName="[calender_ table]" displayFolder="" count="0" memberValueDatatype="130" unbalanced="0"/>
    <cacheHierarchy uniqueName="[calender_ table].[date (Year)]" caption="date (Year)" attribute="1" defaultMemberUniqueName="[calender_ table].[date (Year)].[All]" allUniqueName="[calender_ table].[date (Year)].[All]" dimensionUniqueName="[calender_ table]" displayFolder="" count="2" memberValueDatatype="130" unbalanced="0">
      <fieldsUsage count="2">
        <fieldUsage x="-1"/>
        <fieldUsage x="2"/>
      </fieldsUsage>
    </cacheHierarchy>
    <cacheHierarchy uniqueName="[calender_ table].[date (Quarter)]" caption="date (Quarter)" attribute="1" defaultMemberUniqueName="[calender_ table].[date (Quarter)].[All]" allUniqueName="[calender_ table].[date (Quarter)].[All]" dimensionUniqueName="[calender_ table]" displayFolder="" count="0" memberValueDatatype="130" unbalanced="0"/>
    <cacheHierarchy uniqueName="[Hospital ER_Data].[Patient Id]" caption="Patient Id" attribute="1" defaultMemberUniqueName="[Hospital ER_Data].[Patient Id].[All]" allUniqueName="[Hospital ER_Data].[Patient Id].[All]" dimensionUniqueName="[Hospital ER_Data]" displayFolder="" count="0" memberValueDatatype="130" unbalanced="0"/>
    <cacheHierarchy uniqueName="[Hospital ER_Data].[Patient Admission date]" caption="Patient Admission date" attribute="1" time="1" defaultMemberUniqueName="[Hospital ER_Data].[Patient Admission date].[All]" allUniqueName="[Hospital ER_Data].[Patient Admission date].[All]" dimensionUniqueName="[Hospital ER_Data]" displayFolder="" count="0" memberValueDatatype="7" unbalanced="0"/>
    <cacheHierarchy uniqueName="[Hospital ER_Data].[patient admit time]" caption="patient admit time" attribute="1" time="1" defaultMemberUniqueName="[Hospital ER_Data].[patient admit time].[All]" allUniqueName="[Hospital ER_Data].[patient admit time].[All]" dimensionUniqueName="[Hospital ER_Data]" displayFolder="" count="0" memberValueDatatype="7" unbalanced="0"/>
    <cacheHierarchy uniqueName="[Hospital ER_Data].[Patient _name]" caption="Patient _name" attribute="1" defaultMemberUniqueName="[Hospital ER_Data].[Patient _name].[All]" allUniqueName="[Hospital ER_Data].[Patient _name].[All]" dimensionUniqueName="[Hospital ER_Data]" displayFolder="" count="0" memberValueDatatype="130" unbalanced="0"/>
    <cacheHierarchy uniqueName="[Hospital ER_Data].[Patient Gender]" caption="Patient Gender" attribute="1" defaultMemberUniqueName="[Hospital ER_Data].[Patient Gender].[All]" allUniqueName="[Hospital ER_Data].[Patient Gender].[All]" dimensionUniqueName="[Hospital ER_Data]" displayFolder="" count="0" memberValueDatatype="130" unbalanced="0"/>
    <cacheHierarchy uniqueName="[Hospital ER_Data].[Patient Age]" caption="Patient Age" attribute="1" defaultMemberUniqueName="[Hospital ER_Data].[Patient Age].[All]" allUniqueName="[Hospital ER_Data].[Patient Age].[All]" dimensionUniqueName="[Hospital ER_Data]" displayFolder="" count="0" memberValueDatatype="20" unbalanced="0"/>
    <cacheHierarchy uniqueName="[Hospital ER_Data].[Patient Race]" caption="Patient Race" attribute="1" defaultMemberUniqueName="[Hospital ER_Data].[Patient Race].[All]" allUniqueName="[Hospital ER_Data].[Patient Race].[All]" dimensionUniqueName="[Hospital ER_Data]" displayFolder="" count="0" memberValueDatatype="130" unbalanced="0"/>
    <cacheHierarchy uniqueName="[Hospital ER_Data].[Department Referral]" caption="Department Referral" attribute="1" defaultMemberUniqueName="[Hospital ER_Data].[Department Referral].[All]" allUniqueName="[Hospital ER_Data].[Department Referral].[All]" dimensionUniqueName="[Hospital ER_Data]" displayFolder="" count="0" memberValueDatatype="130" unbalanced="0"/>
    <cacheHierarchy uniqueName="[Hospital ER_Data].[Patient Admission Flag]" caption="Patient Admission Flag" attribute="1" defaultMemberUniqueName="[Hospital ER_Data].[Patient Admission Flag].[All]" allUniqueName="[Hospital ER_Data].[Patient Admission Flag].[All]" dimensionUniqueName="[Hospital ER_Data]" displayFolder="" count="0" memberValueDatatype="130" unbalanced="0"/>
    <cacheHierarchy uniqueName="[Hospital ER_Data].[Patient Satisfaction Score]" caption="Patient Satisfaction Score" attribute="1" defaultMemberUniqueName="[Hospital ER_Data].[Patient Satisfaction Score].[All]" allUniqueName="[Hospital ER_Data].[Patient Satisfaction Score].[All]" dimensionUniqueName="[Hospital ER_Data]" displayFolder="" count="0" memberValueDatatype="20" unbalanced="0"/>
    <cacheHierarchy uniqueName="[Hospital ER_Data].[Patient Waittime]" caption="Patient Waittime" attribute="1" defaultMemberUniqueName="[Hospital ER_Data].[Patient Waittime].[All]" allUniqueName="[Hospital ER_Data].[Patient Waittime].[All]" dimensionUniqueName="[Hospital ER_Data]" displayFolder="" count="0" memberValueDatatype="20" unbalanced="0"/>
    <cacheHierarchy uniqueName="[Hospital ER_Data].[Patients CM]" caption="Patients CM" attribute="1" defaultMemberUniqueName="[Hospital ER_Data].[Patients CM].[All]" allUniqueName="[Hospital ER_Data].[Patients CM].[All]" dimensionUniqueName="[Hospital ER_Data]" displayFolder="" count="0" memberValueDatatype="20" unbalanced="0"/>
    <cacheHierarchy uniqueName="[Hospital ER_Data].[age group]" caption="age group" attribute="1" defaultMemberUniqueName="[Hospital ER_Data].[age group].[All]" allUniqueName="[Hospital ER_Data].[age group].[All]" dimensionUniqueName="[Hospital ER_Data]" displayFolder="" count="0" memberValueDatatype="130" unbalanced="0"/>
    <cacheHierarchy uniqueName="[Hospital ER_Data].[patient attend status]" caption="patient attend status" attribute="1" defaultMemberUniqueName="[Hospital ER_Data].[patient attend status].[All]" allUniqueName="[Hospital ER_Data].[patient attend status].[All]" dimensionUniqueName="[Hospital ER_Data]" displayFolder="" count="0" memberValueDatatype="130" unbalanced="0"/>
    <cacheHierarchy uniqueName="[calender_ table].[date (Day Index)]" caption="date (Day Index)" attribute="1" defaultMemberUniqueName="[calender_ table].[date (Day Index)].[All]" allUniqueName="[calender_ table].[date (Day Index)].[All]" dimensionUniqueName="[calender_ table]" displayFolder="" count="0" memberValueDatatype="5" unbalanced="0" hidden="1"/>
    <cacheHierarchy uniqueName="[calender_ table].[date (Month Index)]" caption="date (Month Index)" attribute="1" defaultMemberUniqueName="[calender_ table].[date (Month Index)].[All]" allUniqueName="[calender_ table].[date (Month Index)].[All]" dimensionUniqueName="[calender_ table]" displayFolder="" count="0" memberValueDatatype="20" unbalanced="0" hidden="1"/>
    <cacheHierarchy uniqueName="[Measures].[__XL_Count Hospital ER_Data]" caption="__XL_Count Hospital ER_Data" measure="1" displayFolder="" measureGroup="Hospital ER_Data" count="0" hidden="1"/>
    <cacheHierarchy uniqueName="[Measures].[__XL_Count calender_ table]" caption="__XL_Count calender_ table" measure="1" displayFolder="" measureGroup="calender_ table" count="0" hidden="1"/>
    <cacheHierarchy uniqueName="[Measures].[__No measures defined]" caption="__No measures defined" measure="1" displayFolder="" count="0" hidden="1"/>
    <cacheHierarchy uniqueName="[Measures].[Count of Patient Id]" caption="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R_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R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R_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R_Data" count="0" hidden="1">
      <extLst>
        <ext xmlns:x15="http://schemas.microsoft.com/office/spreadsheetml/2010/11/main" uri="{B97F6D7D-B522-45F9-BDA1-12C45D357490}">
          <x15:cacheHierarchy aggregatedColumn="12"/>
        </ext>
      </extLst>
    </cacheHierarchy>
  </cacheHierarchies>
  <kpis count="0"/>
  <dimensions count="3">
    <dimension name="calender_ table" uniqueName="[calender_ table]" caption="calender_ table"/>
    <dimension name="Hospital ER_Data" uniqueName="[Hospital ER_Data]" caption="Hospital ER_Data"/>
    <dimension measure="1" name="Measures" uniqueName="[Measures]" caption="Measures"/>
  </dimensions>
  <measureGroups count="2">
    <measureGroup name="calender_ table" caption="calender_ table"/>
    <measureGroup name="Hospital ER_Data" caption="Hospital ER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User" refreshedDate="45938.106082523147" createdVersion="5" refreshedVersion="6" minRefreshableVersion="3" recordCount="0" supportSubquery="1" supportAdvancedDrill="1">
  <cacheSource type="external" connectionId="3"/>
  <cacheFields count="4">
    <cacheField name="[calender_ 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 table].[date (Month)].[date (Month)]" caption="date (Month)" numFmtId="0" hierarchy="1" level="1">
      <sharedItems containsSemiMixedTypes="0" containsNonDate="0" containsString="0"/>
    </cacheField>
    <cacheField name="[Measures].[Average of Patient Waittime]" caption="Average of Patient Waittime" numFmtId="0" hierarchy="27" level="32767"/>
    <cacheField name="[calender_ table].[date (Year)].[date (Year)]" caption="date (Year)" numFmtId="0" hierarchy="3" level="1">
      <sharedItems containsSemiMixedTypes="0" containsNonDate="0" containsString="0"/>
    </cacheField>
  </cacheFields>
  <cacheHierarchies count="35">
    <cacheHierarchy uniqueName="[calender_ table].[date]" caption="date" attribute="1" time="1" defaultMemberUniqueName="[calender_ table].[date].[All]" allUniqueName="[calender_ table].[date].[All]" dimensionUniqueName="[calender_ table]" displayFolder="" count="0" memberValueDatatype="7" unbalanced="0"/>
    <cacheHierarchy uniqueName="[calender_ table].[date (Month)]" caption="date (Month)" attribute="1" defaultMemberUniqueName="[calender_ table].[date (Month)].[All]" allUniqueName="[calender_ table].[date (Month)].[All]" dimensionUniqueName="[calender_ table]" displayFolder="" count="2" memberValueDatatype="130" unbalanced="0">
      <fieldsUsage count="2">
        <fieldUsage x="-1"/>
        <fieldUsage x="1"/>
      </fieldsUsage>
    </cacheHierarchy>
    <cacheHierarchy uniqueName="[calender_ table].[date (Day)]" caption="date (Day)" attribute="1" defaultMemberUniqueName="[calender_ table].[date (Day)].[All]" allUniqueName="[calender_ table].[date (Day)].[All]" dimensionUniqueName="[calender_ table]" displayFolder="" count="2" memberValueDatatype="130" unbalanced="0">
      <fieldsUsage count="2">
        <fieldUsage x="-1"/>
        <fieldUsage x="0"/>
      </fieldsUsage>
    </cacheHierarchy>
    <cacheHierarchy uniqueName="[calender_ table].[date (Year)]" caption="date (Year)" attribute="1" defaultMemberUniqueName="[calender_ table].[date (Year)].[All]" allUniqueName="[calender_ table].[date (Year)].[All]" dimensionUniqueName="[calender_ table]" displayFolder="" count="2" memberValueDatatype="130" unbalanced="0">
      <fieldsUsage count="2">
        <fieldUsage x="-1"/>
        <fieldUsage x="3"/>
      </fieldsUsage>
    </cacheHierarchy>
    <cacheHierarchy uniqueName="[calender_ table].[date (Quarter)]" caption="date (Quarter)" attribute="1" defaultMemberUniqueName="[calender_ table].[date (Quarter)].[All]" allUniqueName="[calender_ table].[date (Quarter)].[All]" dimensionUniqueName="[calender_ table]" displayFolder="" count="0" memberValueDatatype="130" unbalanced="0"/>
    <cacheHierarchy uniqueName="[Hospital ER_Data].[Patient Id]" caption="Patient Id" attribute="1" defaultMemberUniqueName="[Hospital ER_Data].[Patient Id].[All]" allUniqueName="[Hospital ER_Data].[Patient Id].[All]" dimensionUniqueName="[Hospital ER_Data]" displayFolder="" count="0" memberValueDatatype="130" unbalanced="0"/>
    <cacheHierarchy uniqueName="[Hospital ER_Data].[Patient Admission date]" caption="Patient Admission date" attribute="1" time="1" defaultMemberUniqueName="[Hospital ER_Data].[Patient Admission date].[All]" allUniqueName="[Hospital ER_Data].[Patient Admission date].[All]" dimensionUniqueName="[Hospital ER_Data]" displayFolder="" count="0" memberValueDatatype="7" unbalanced="0"/>
    <cacheHierarchy uniqueName="[Hospital ER_Data].[patient admit time]" caption="patient admit time" attribute="1" time="1" defaultMemberUniqueName="[Hospital ER_Data].[patient admit time].[All]" allUniqueName="[Hospital ER_Data].[patient admit time].[All]" dimensionUniqueName="[Hospital ER_Data]" displayFolder="" count="0" memberValueDatatype="7" unbalanced="0"/>
    <cacheHierarchy uniqueName="[Hospital ER_Data].[Patient _name]" caption="Patient _name" attribute="1" defaultMemberUniqueName="[Hospital ER_Data].[Patient _name].[All]" allUniqueName="[Hospital ER_Data].[Patient _name].[All]" dimensionUniqueName="[Hospital ER_Data]" displayFolder="" count="0" memberValueDatatype="130" unbalanced="0"/>
    <cacheHierarchy uniqueName="[Hospital ER_Data].[Patient Gender]" caption="Patient Gender" attribute="1" defaultMemberUniqueName="[Hospital ER_Data].[Patient Gender].[All]" allUniqueName="[Hospital ER_Data].[Patient Gender].[All]" dimensionUniqueName="[Hospital ER_Data]" displayFolder="" count="0" memberValueDatatype="130" unbalanced="0"/>
    <cacheHierarchy uniqueName="[Hospital ER_Data].[Patient Age]" caption="Patient Age" attribute="1" defaultMemberUniqueName="[Hospital ER_Data].[Patient Age].[All]" allUniqueName="[Hospital ER_Data].[Patient Age].[All]" dimensionUniqueName="[Hospital ER_Data]" displayFolder="" count="0" memberValueDatatype="20" unbalanced="0"/>
    <cacheHierarchy uniqueName="[Hospital ER_Data].[Patient Race]" caption="Patient Race" attribute="1" defaultMemberUniqueName="[Hospital ER_Data].[Patient Race].[All]" allUniqueName="[Hospital ER_Data].[Patient Race].[All]" dimensionUniqueName="[Hospital ER_Data]" displayFolder="" count="0" memberValueDatatype="130" unbalanced="0"/>
    <cacheHierarchy uniqueName="[Hospital ER_Data].[Department Referral]" caption="Department Referral" attribute="1" defaultMemberUniqueName="[Hospital ER_Data].[Department Referral].[All]" allUniqueName="[Hospital ER_Data].[Department Referral].[All]" dimensionUniqueName="[Hospital ER_Data]" displayFolder="" count="0" memberValueDatatype="130" unbalanced="0"/>
    <cacheHierarchy uniqueName="[Hospital ER_Data].[Patient Admission Flag]" caption="Patient Admission Flag" attribute="1" defaultMemberUniqueName="[Hospital ER_Data].[Patient Admission Flag].[All]" allUniqueName="[Hospital ER_Data].[Patient Admission Flag].[All]" dimensionUniqueName="[Hospital ER_Data]" displayFolder="" count="0" memberValueDatatype="130" unbalanced="0"/>
    <cacheHierarchy uniqueName="[Hospital ER_Data].[Patient Satisfaction Score]" caption="Patient Satisfaction Score" attribute="1" defaultMemberUniqueName="[Hospital ER_Data].[Patient Satisfaction Score].[All]" allUniqueName="[Hospital ER_Data].[Patient Satisfaction Score].[All]" dimensionUniqueName="[Hospital ER_Data]" displayFolder="" count="0" memberValueDatatype="20" unbalanced="0"/>
    <cacheHierarchy uniqueName="[Hospital ER_Data].[Patient Waittime]" caption="Patient Waittime" attribute="1" defaultMemberUniqueName="[Hospital ER_Data].[Patient Waittime].[All]" allUniqueName="[Hospital ER_Data].[Patient Waittime].[All]" dimensionUniqueName="[Hospital ER_Data]" displayFolder="" count="0" memberValueDatatype="20" unbalanced="0"/>
    <cacheHierarchy uniqueName="[Hospital ER_Data].[Patients CM]" caption="Patients CM" attribute="1" defaultMemberUniqueName="[Hospital ER_Data].[Patients CM].[All]" allUniqueName="[Hospital ER_Data].[Patients CM].[All]" dimensionUniqueName="[Hospital ER_Data]" displayFolder="" count="0" memberValueDatatype="20" unbalanced="0"/>
    <cacheHierarchy uniqueName="[Hospital ER_Data].[age group]" caption="age group" attribute="1" defaultMemberUniqueName="[Hospital ER_Data].[age group].[All]" allUniqueName="[Hospital ER_Data].[age group].[All]" dimensionUniqueName="[Hospital ER_Data]" displayFolder="" count="0" memberValueDatatype="130" unbalanced="0"/>
    <cacheHierarchy uniqueName="[Hospital ER_Data].[patient attend status]" caption="patient attend status" attribute="1" defaultMemberUniqueName="[Hospital ER_Data].[patient attend status].[All]" allUniqueName="[Hospital ER_Data].[patient attend status].[All]" dimensionUniqueName="[Hospital ER_Data]" displayFolder="" count="0" memberValueDatatype="130" unbalanced="0"/>
    <cacheHierarchy uniqueName="[calender_ table].[date (Day Index)]" caption="date (Day Index)" attribute="1" defaultMemberUniqueName="[calender_ table].[date (Day Index)].[All]" allUniqueName="[calender_ table].[date (Day Index)].[All]" dimensionUniqueName="[calender_ table]" displayFolder="" count="0" memberValueDatatype="5" unbalanced="0" hidden="1"/>
    <cacheHierarchy uniqueName="[calender_ table].[date (Month Index)]" caption="date (Month Index)" attribute="1" defaultMemberUniqueName="[calender_ table].[date (Month Index)].[All]" allUniqueName="[calender_ table].[date (Month Index)].[All]" dimensionUniqueName="[calender_ table]" displayFolder="" count="0" memberValueDatatype="20" unbalanced="0" hidden="1"/>
    <cacheHierarchy uniqueName="[Measures].[__XL_Count Hospital ER_Data]" caption="__XL_Count Hospital ER_Data" measure="1" displayFolder="" measureGroup="Hospital ER_Data" count="0" hidden="1"/>
    <cacheHierarchy uniqueName="[Measures].[__XL_Count calender_ table]" caption="__XL_Count calender_ table" measure="1" displayFolder="" measureGroup="calender_ table" count="0" hidden="1"/>
    <cacheHierarchy uniqueName="[Measures].[__No measures defined]" caption="__No measures defined" measure="1" displayFolder="" count="0" hidden="1"/>
    <cacheHierarchy uniqueName="[Measures].[Count of Patient Id]" caption="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R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R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R_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R_Data" count="0" hidden="1">
      <extLst>
        <ext xmlns:x15="http://schemas.microsoft.com/office/spreadsheetml/2010/11/main" uri="{B97F6D7D-B522-45F9-BDA1-12C45D357490}">
          <x15:cacheHierarchy aggregatedColumn="12"/>
        </ext>
      </extLst>
    </cacheHierarchy>
  </cacheHierarchies>
  <kpis count="0"/>
  <dimensions count="3">
    <dimension name="calender_ table" uniqueName="[calender_ table]" caption="calender_ table"/>
    <dimension name="Hospital ER_Data" uniqueName="[Hospital ER_Data]" caption="Hospital ER_Data"/>
    <dimension measure="1" name="Measures" uniqueName="[Measures]" caption="Measures"/>
  </dimensions>
  <measureGroups count="2">
    <measureGroup name="calender_ table" caption="calender_ table"/>
    <measureGroup name="Hospital ER_Data" caption="Hospital ER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User" refreshedDate="45938.106084259256" createdVersion="5" refreshedVersion="6" minRefreshableVersion="3" recordCount="0" supportSubquery="1" supportAdvancedDrill="1">
  <cacheSource type="external" connectionId="3"/>
  <cacheFields count="4">
    <cacheField name="[calender_ 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 table].[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 name="[calender_ table].[date (Year)].[date (Year)]" caption="date (Year)" numFmtId="0" hierarchy="3" level="1">
      <sharedItems containsSemiMixedTypes="0" containsNonDate="0" containsString="0"/>
    </cacheField>
  </cacheFields>
  <cacheHierarchies count="35">
    <cacheHierarchy uniqueName="[calender_ table].[date]" caption="date" attribute="1" time="1" defaultMemberUniqueName="[calender_ table].[date].[All]" allUniqueName="[calender_ table].[date].[All]" dimensionUniqueName="[calender_ table]" displayFolder="" count="0" memberValueDatatype="7" unbalanced="0"/>
    <cacheHierarchy uniqueName="[calender_ table].[date (Month)]" caption="date (Month)" attribute="1" defaultMemberUniqueName="[calender_ table].[date (Month)].[All]" allUniqueName="[calender_ table].[date (Month)].[All]" dimensionUniqueName="[calender_ table]" displayFolder="" count="2" memberValueDatatype="130" unbalanced="0">
      <fieldsUsage count="2">
        <fieldUsage x="-1"/>
        <fieldUsage x="1"/>
      </fieldsUsage>
    </cacheHierarchy>
    <cacheHierarchy uniqueName="[calender_ table].[date (Day)]" caption="date (Day)" attribute="1" defaultMemberUniqueName="[calender_ table].[date (Day)].[All]" allUniqueName="[calender_ table].[date (Day)].[All]" dimensionUniqueName="[calender_ table]" displayFolder="" count="2" memberValueDatatype="130" unbalanced="0">
      <fieldsUsage count="2">
        <fieldUsage x="-1"/>
        <fieldUsage x="0"/>
      </fieldsUsage>
    </cacheHierarchy>
    <cacheHierarchy uniqueName="[calender_ table].[date (Year)]" caption="date (Year)" attribute="1" defaultMemberUniqueName="[calender_ table].[date (Year)].[All]" allUniqueName="[calender_ table].[date (Year)].[All]" dimensionUniqueName="[calender_ table]" displayFolder="" count="2" memberValueDatatype="130" unbalanced="0">
      <fieldsUsage count="2">
        <fieldUsage x="-1"/>
        <fieldUsage x="3"/>
      </fieldsUsage>
    </cacheHierarchy>
    <cacheHierarchy uniqueName="[calender_ table].[date (Quarter)]" caption="date (Quarter)" attribute="1" defaultMemberUniqueName="[calender_ table].[date (Quarter)].[All]" allUniqueName="[calender_ table].[date (Quarter)].[All]" dimensionUniqueName="[calender_ table]" displayFolder="" count="0" memberValueDatatype="130" unbalanced="0"/>
    <cacheHierarchy uniqueName="[Hospital ER_Data].[Patient Id]" caption="Patient Id" attribute="1" defaultMemberUniqueName="[Hospital ER_Data].[Patient Id].[All]" allUniqueName="[Hospital ER_Data].[Patient Id].[All]" dimensionUniqueName="[Hospital ER_Data]" displayFolder="" count="0" memberValueDatatype="130" unbalanced="0"/>
    <cacheHierarchy uniqueName="[Hospital ER_Data].[Patient Admission date]" caption="Patient Admission date" attribute="1" time="1" defaultMemberUniqueName="[Hospital ER_Data].[Patient Admission date].[All]" allUniqueName="[Hospital ER_Data].[Patient Admission date].[All]" dimensionUniqueName="[Hospital ER_Data]" displayFolder="" count="0" memberValueDatatype="7" unbalanced="0"/>
    <cacheHierarchy uniqueName="[Hospital ER_Data].[patient admit time]" caption="patient admit time" attribute="1" time="1" defaultMemberUniqueName="[Hospital ER_Data].[patient admit time].[All]" allUniqueName="[Hospital ER_Data].[patient admit time].[All]" dimensionUniqueName="[Hospital ER_Data]" displayFolder="" count="0" memberValueDatatype="7" unbalanced="0"/>
    <cacheHierarchy uniqueName="[Hospital ER_Data].[Patient _name]" caption="Patient _name" attribute="1" defaultMemberUniqueName="[Hospital ER_Data].[Patient _name].[All]" allUniqueName="[Hospital ER_Data].[Patient _name].[All]" dimensionUniqueName="[Hospital ER_Data]" displayFolder="" count="0" memberValueDatatype="130" unbalanced="0"/>
    <cacheHierarchy uniqueName="[Hospital ER_Data].[Patient Gender]" caption="Patient Gender" attribute="1" defaultMemberUniqueName="[Hospital ER_Data].[Patient Gender].[All]" allUniqueName="[Hospital ER_Data].[Patient Gender].[All]" dimensionUniqueName="[Hospital ER_Data]" displayFolder="" count="0" memberValueDatatype="130" unbalanced="0"/>
    <cacheHierarchy uniqueName="[Hospital ER_Data].[Patient Age]" caption="Patient Age" attribute="1" defaultMemberUniqueName="[Hospital ER_Data].[Patient Age].[All]" allUniqueName="[Hospital ER_Data].[Patient Age].[All]" dimensionUniqueName="[Hospital ER_Data]" displayFolder="" count="0" memberValueDatatype="20" unbalanced="0"/>
    <cacheHierarchy uniqueName="[Hospital ER_Data].[Patient Race]" caption="Patient Race" attribute="1" defaultMemberUniqueName="[Hospital ER_Data].[Patient Race].[All]" allUniqueName="[Hospital ER_Data].[Patient Race].[All]" dimensionUniqueName="[Hospital ER_Data]" displayFolder="" count="0" memberValueDatatype="130" unbalanced="0"/>
    <cacheHierarchy uniqueName="[Hospital ER_Data].[Department Referral]" caption="Department Referral" attribute="1" defaultMemberUniqueName="[Hospital ER_Data].[Department Referral].[All]" allUniqueName="[Hospital ER_Data].[Department Referral].[All]" dimensionUniqueName="[Hospital ER_Data]" displayFolder="" count="0" memberValueDatatype="130" unbalanced="0"/>
    <cacheHierarchy uniqueName="[Hospital ER_Data].[Patient Admission Flag]" caption="Patient Admission Flag" attribute="1" defaultMemberUniqueName="[Hospital ER_Data].[Patient Admission Flag].[All]" allUniqueName="[Hospital ER_Data].[Patient Admission Flag].[All]" dimensionUniqueName="[Hospital ER_Data]" displayFolder="" count="0" memberValueDatatype="130" unbalanced="0"/>
    <cacheHierarchy uniqueName="[Hospital ER_Data].[Patient Satisfaction Score]" caption="Patient Satisfaction Score" attribute="1" defaultMemberUniqueName="[Hospital ER_Data].[Patient Satisfaction Score].[All]" allUniqueName="[Hospital ER_Data].[Patient Satisfaction Score].[All]" dimensionUniqueName="[Hospital ER_Data]" displayFolder="" count="0" memberValueDatatype="20" unbalanced="0"/>
    <cacheHierarchy uniqueName="[Hospital ER_Data].[Patient Waittime]" caption="Patient Waittime" attribute="1" defaultMemberUniqueName="[Hospital ER_Data].[Patient Waittime].[All]" allUniqueName="[Hospital ER_Data].[Patient Waittime].[All]" dimensionUniqueName="[Hospital ER_Data]" displayFolder="" count="0" memberValueDatatype="20" unbalanced="0"/>
    <cacheHierarchy uniqueName="[Hospital ER_Data].[Patients CM]" caption="Patients CM" attribute="1" defaultMemberUniqueName="[Hospital ER_Data].[Patients CM].[All]" allUniqueName="[Hospital ER_Data].[Patients CM].[All]" dimensionUniqueName="[Hospital ER_Data]" displayFolder="" count="0" memberValueDatatype="20" unbalanced="0"/>
    <cacheHierarchy uniqueName="[Hospital ER_Data].[age group]" caption="age group" attribute="1" defaultMemberUniqueName="[Hospital ER_Data].[age group].[All]" allUniqueName="[Hospital ER_Data].[age group].[All]" dimensionUniqueName="[Hospital ER_Data]" displayFolder="" count="0" memberValueDatatype="130" unbalanced="0"/>
    <cacheHierarchy uniqueName="[Hospital ER_Data].[patient attend status]" caption="patient attend status" attribute="1" defaultMemberUniqueName="[Hospital ER_Data].[patient attend status].[All]" allUniqueName="[Hospital ER_Data].[patient attend status].[All]" dimensionUniqueName="[Hospital ER_Data]" displayFolder="" count="0" memberValueDatatype="130" unbalanced="0"/>
    <cacheHierarchy uniqueName="[calender_ table].[date (Day Index)]" caption="date (Day Index)" attribute="1" defaultMemberUniqueName="[calender_ table].[date (Day Index)].[All]" allUniqueName="[calender_ table].[date (Day Index)].[All]" dimensionUniqueName="[calender_ table]" displayFolder="" count="0" memberValueDatatype="5" unbalanced="0" hidden="1"/>
    <cacheHierarchy uniqueName="[calender_ table].[date (Month Index)]" caption="date (Month Index)" attribute="1" defaultMemberUniqueName="[calender_ table].[date (Month Index)].[All]" allUniqueName="[calender_ table].[date (Month Index)].[All]" dimensionUniqueName="[calender_ table]" displayFolder="" count="0" memberValueDatatype="20" unbalanced="0" hidden="1"/>
    <cacheHierarchy uniqueName="[Measures].[__XL_Count Hospital ER_Data]" caption="__XL_Count Hospital ER_Data" measure="1" displayFolder="" measureGroup="Hospital ER_Data" count="0" hidden="1"/>
    <cacheHierarchy uniqueName="[Measures].[__XL_Count calender_ table]" caption="__XL_Count calender_ table" measure="1" displayFolder="" measureGroup="calender_ table" count="0" hidden="1"/>
    <cacheHierarchy uniqueName="[Measures].[__No measures defined]" caption="__No measures defined" measure="1" displayFolder="" count="0" hidden="1"/>
    <cacheHierarchy uniqueName="[Measures].[Count of Patient Id]" caption="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R_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R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R_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R_Data" count="0" hidden="1">
      <extLst>
        <ext xmlns:x15="http://schemas.microsoft.com/office/spreadsheetml/2010/11/main" uri="{B97F6D7D-B522-45F9-BDA1-12C45D357490}">
          <x15:cacheHierarchy aggregatedColumn="12"/>
        </ext>
      </extLst>
    </cacheHierarchy>
  </cacheHierarchies>
  <kpis count="0"/>
  <dimensions count="3">
    <dimension name="calender_ table" uniqueName="[calender_ table]" caption="calender_ table"/>
    <dimension name="Hospital ER_Data" uniqueName="[Hospital ER_Data]" caption="Hospital ER_Data"/>
    <dimension measure="1" name="Measures" uniqueName="[Measures]" caption="Measures"/>
  </dimensions>
  <measureGroups count="2">
    <measureGroup name="calender_ table" caption="calender_ table"/>
    <measureGroup name="Hospital ER_Data" caption="Hospital ER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User" refreshedDate="45938.10608553241" createdVersion="5" refreshedVersion="6" minRefreshableVersion="3" recordCount="0" supportSubquery="1" supportAdvancedDrill="1">
  <cacheSource type="external" connectionId="3"/>
  <cacheFields count="5">
    <cacheField name="[calender_ 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R_Data].[Patient Admission Flag].[Patient Admission Flag]" caption="Patient Admission Flag" numFmtId="0" hierarchy="13" level="1">
      <sharedItems count="2">
        <s v="Admitted"/>
        <s v="Not admitted"/>
      </sharedItems>
    </cacheField>
    <cacheField name="[calender_ 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_ table].[date]" caption="date" attribute="1" time="1" defaultMemberUniqueName="[calender_ table].[date].[All]" allUniqueName="[calender_ table].[date].[All]" dimensionUniqueName="[calender_ table]" displayFolder="" count="0" memberValueDatatype="7" unbalanced="0"/>
    <cacheHierarchy uniqueName="[calender_ table].[date (Month)]" caption="date (Month)" attribute="1" defaultMemberUniqueName="[calender_ table].[date (Month)].[All]" allUniqueName="[calender_ table].[date (Month)].[All]" dimensionUniqueName="[calender_ table]" displayFolder="" count="2" memberValueDatatype="130" unbalanced="0">
      <fieldsUsage count="2">
        <fieldUsage x="-1"/>
        <fieldUsage x="0"/>
      </fieldsUsage>
    </cacheHierarchy>
    <cacheHierarchy uniqueName="[calender_ table].[date (Day)]" caption="date (Day)" attribute="1" defaultMemberUniqueName="[calender_ table].[date (Day)].[All]" allUniqueName="[calender_ table].[date (Day)].[All]" dimensionUniqueName="[calender_ table]" displayFolder="" count="0" memberValueDatatype="130" unbalanced="0"/>
    <cacheHierarchy uniqueName="[calender_ table].[date (Year)]" caption="date (Year)" attribute="1" defaultMemberUniqueName="[calender_ table].[date (Year)].[All]" allUniqueName="[calender_ table].[date (Year)].[All]" dimensionUniqueName="[calender_ table]" displayFolder="" count="2" memberValueDatatype="130" unbalanced="0">
      <fieldsUsage count="2">
        <fieldUsage x="-1"/>
        <fieldUsage x="3"/>
      </fieldsUsage>
    </cacheHierarchy>
    <cacheHierarchy uniqueName="[calender_ table].[date (Quarter)]" caption="date (Quarter)" attribute="1" defaultMemberUniqueName="[calender_ table].[date (Quarter)].[All]" allUniqueName="[calender_ table].[date (Quarter)].[All]" dimensionUniqueName="[calender_ table]" displayFolder="" count="0" memberValueDatatype="130" unbalanced="0"/>
    <cacheHierarchy uniqueName="[Hospital ER_Data].[Patient Id]" caption="Patient Id" attribute="1" defaultMemberUniqueName="[Hospital ER_Data].[Patient Id].[All]" allUniqueName="[Hospital ER_Data].[Patient Id].[All]" dimensionUniqueName="[Hospital ER_Data]" displayFolder="" count="0" memberValueDatatype="130" unbalanced="0"/>
    <cacheHierarchy uniqueName="[Hospital ER_Data].[Patient Admission date]" caption="Patient Admission date" attribute="1" time="1" defaultMemberUniqueName="[Hospital ER_Data].[Patient Admission date].[All]" allUniqueName="[Hospital ER_Data].[Patient Admission date].[All]" dimensionUniqueName="[Hospital ER_Data]" displayFolder="" count="0" memberValueDatatype="7" unbalanced="0"/>
    <cacheHierarchy uniqueName="[Hospital ER_Data].[patient admit time]" caption="patient admit time" attribute="1" time="1" defaultMemberUniqueName="[Hospital ER_Data].[patient admit time].[All]" allUniqueName="[Hospital ER_Data].[patient admit time].[All]" dimensionUniqueName="[Hospital ER_Data]" displayFolder="" count="0" memberValueDatatype="7" unbalanced="0"/>
    <cacheHierarchy uniqueName="[Hospital ER_Data].[Patient _name]" caption="Patient _name" attribute="1" defaultMemberUniqueName="[Hospital ER_Data].[Patient _name].[All]" allUniqueName="[Hospital ER_Data].[Patient _name].[All]" dimensionUniqueName="[Hospital ER_Data]" displayFolder="" count="0" memberValueDatatype="130" unbalanced="0"/>
    <cacheHierarchy uniqueName="[Hospital ER_Data].[Patient Gender]" caption="Patient Gender" attribute="1" defaultMemberUniqueName="[Hospital ER_Data].[Patient Gender].[All]" allUniqueName="[Hospital ER_Data].[Patient Gender].[All]" dimensionUniqueName="[Hospital ER_Data]" displayFolder="" count="0" memberValueDatatype="130" unbalanced="0"/>
    <cacheHierarchy uniqueName="[Hospital ER_Data].[Patient Age]" caption="Patient Age" attribute="1" defaultMemberUniqueName="[Hospital ER_Data].[Patient Age].[All]" allUniqueName="[Hospital ER_Data].[Patient Age].[All]" dimensionUniqueName="[Hospital ER_Data]" displayFolder="" count="0" memberValueDatatype="20" unbalanced="0"/>
    <cacheHierarchy uniqueName="[Hospital ER_Data].[Patient Race]" caption="Patient Race" attribute="1" defaultMemberUniqueName="[Hospital ER_Data].[Patient Race].[All]" allUniqueName="[Hospital ER_Data].[Patient Race].[All]" dimensionUniqueName="[Hospital ER_Data]" displayFolder="" count="0" memberValueDatatype="130" unbalanced="0"/>
    <cacheHierarchy uniqueName="[Hospital ER_Data].[Department Referral]" caption="Department Referral" attribute="1" defaultMemberUniqueName="[Hospital ER_Data].[Department Referral].[All]" allUniqueName="[Hospital ER_Data].[Department Referral].[All]" dimensionUniqueName="[Hospital ER_Data]" displayFolder="" count="0" memberValueDatatype="130" unbalanced="0"/>
    <cacheHierarchy uniqueName="[Hospital ER_Data].[Patient Admission Flag]" caption="Patient Admission Flag" attribute="1" defaultMemberUniqueName="[Hospital ER_Data].[Patient Admission Flag].[All]" allUniqueName="[Hospital ER_Data].[Patient Admission Flag].[All]" dimensionUniqueName="[Hospital ER_Data]" displayFolder="" count="2" memberValueDatatype="130" unbalanced="0">
      <fieldsUsage count="2">
        <fieldUsage x="-1"/>
        <fieldUsage x="2"/>
      </fieldsUsage>
    </cacheHierarchy>
    <cacheHierarchy uniqueName="[Hospital ER_Data].[Patient Satisfaction Score]" caption="Patient Satisfaction Score" attribute="1" defaultMemberUniqueName="[Hospital ER_Data].[Patient Satisfaction Score].[All]" allUniqueName="[Hospital ER_Data].[Patient Satisfaction Score].[All]" dimensionUniqueName="[Hospital ER_Data]" displayFolder="" count="0" memberValueDatatype="20" unbalanced="0"/>
    <cacheHierarchy uniqueName="[Hospital ER_Data].[Patient Waittime]" caption="Patient Waittime" attribute="1" defaultMemberUniqueName="[Hospital ER_Data].[Patient Waittime].[All]" allUniqueName="[Hospital ER_Data].[Patient Waittime].[All]" dimensionUniqueName="[Hospital ER_Data]" displayFolder="" count="0" memberValueDatatype="20" unbalanced="0"/>
    <cacheHierarchy uniqueName="[Hospital ER_Data].[Patients CM]" caption="Patients CM" attribute="1" defaultMemberUniqueName="[Hospital ER_Data].[Patients CM].[All]" allUniqueName="[Hospital ER_Data].[Patients CM].[All]" dimensionUniqueName="[Hospital ER_Data]" displayFolder="" count="0" memberValueDatatype="20" unbalanced="0"/>
    <cacheHierarchy uniqueName="[Hospital ER_Data].[age group]" caption="age group" attribute="1" defaultMemberUniqueName="[Hospital ER_Data].[age group].[All]" allUniqueName="[Hospital ER_Data].[age group].[All]" dimensionUniqueName="[Hospital ER_Data]" displayFolder="" count="0" memberValueDatatype="130" unbalanced="0"/>
    <cacheHierarchy uniqueName="[Hospital ER_Data].[patient attend status]" caption="patient attend status" attribute="1" defaultMemberUniqueName="[Hospital ER_Data].[patient attend status].[All]" allUniqueName="[Hospital ER_Data].[patient attend status].[All]" dimensionUniqueName="[Hospital ER_Data]" displayFolder="" count="0" memberValueDatatype="130" unbalanced="0"/>
    <cacheHierarchy uniqueName="[calender_ table].[date (Day Index)]" caption="date (Day Index)" attribute="1" defaultMemberUniqueName="[calender_ table].[date (Day Index)].[All]" allUniqueName="[calender_ table].[date (Day Index)].[All]" dimensionUniqueName="[calender_ table]" displayFolder="" count="0" memberValueDatatype="5" unbalanced="0" hidden="1"/>
    <cacheHierarchy uniqueName="[calender_ table].[date (Month Index)]" caption="date (Month Index)" attribute="1" defaultMemberUniqueName="[calender_ table].[date (Month Index)].[All]" allUniqueName="[calender_ table].[date (Month Index)].[All]" dimensionUniqueName="[calender_ table]" displayFolder="" count="0" memberValueDatatype="20" unbalanced="0" hidden="1"/>
    <cacheHierarchy uniqueName="[Measures].[__XL_Count Hospital ER_Data]" caption="__XL_Count Hospital ER_Data" measure="1" displayFolder="" measureGroup="Hospital ER_Data" count="0" hidden="1"/>
    <cacheHierarchy uniqueName="[Measures].[__XL_Count calender_ table]" caption="__XL_Count calender_ table" measure="1" displayFolder="" measureGroup="calender_ table" count="0" hidden="1"/>
    <cacheHierarchy uniqueName="[Measures].[__No measures defined]" caption="__No measures defined" measure="1" displayFolder="" count="0" hidden="1"/>
    <cacheHierarchy uniqueName="[Measures].[Count of Patient Id]" caption="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R_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R_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R_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 table" uniqueName="[calender_ table]" caption="calender_ table"/>
    <dimension name="Hospital ER_Data" uniqueName="[Hospital ER_Data]" caption="Hospital ER_Data"/>
    <dimension measure="1" name="Measures" uniqueName="[Measures]" caption="Measures"/>
  </dimensions>
  <measureGroups count="2">
    <measureGroup name="calender_ table" caption="calender_ table"/>
    <measureGroup name="Hospital ER_Data" caption="Hospital ER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User" refreshedDate="45938.106088657405" createdVersion="5" refreshedVersion="6" minRefreshableVersion="3" recordCount="0" supportSubquery="1" supportAdvancedDrill="1">
  <cacheSource type="external" connectionId="3"/>
  <cacheFields count="4">
    <cacheField name="[calender_ table].[date (Month)].[date (Month)]" caption="date (Month)" numFmtId="0" hierarchy="1" level="1">
      <sharedItems containsSemiMixedTypes="0" containsNonDate="0" containsString="0"/>
    </cacheField>
    <cacheField name="[Measures].[Count of age group]" caption="Count of age group" numFmtId="0" hierarchy="33" level="32767"/>
    <cacheField name="[Hospital ER_Data].[age group].[age group]" caption="age group" numFmtId="0" hierarchy="17" level="1">
      <sharedItems count="8">
        <s v="0-9"/>
        <s v="10-19"/>
        <s v="20-29"/>
        <s v="30-39"/>
        <s v="40-49"/>
        <s v="50-59"/>
        <s v="60-69"/>
        <s v="70-79"/>
      </sharedItems>
    </cacheField>
    <cacheField name="[calender_ table].[date (Year)].[date (Year)]" caption="date (Year)" numFmtId="0" hierarchy="3" level="1">
      <sharedItems containsSemiMixedTypes="0" containsNonDate="0" containsString="0"/>
    </cacheField>
  </cacheFields>
  <cacheHierarchies count="35">
    <cacheHierarchy uniqueName="[calender_ table].[date]" caption="date" attribute="1" time="1" defaultMemberUniqueName="[calender_ table].[date].[All]" allUniqueName="[calender_ table].[date].[All]" dimensionUniqueName="[calender_ table]" displayFolder="" count="0" memberValueDatatype="7" unbalanced="0"/>
    <cacheHierarchy uniqueName="[calender_ table].[date (Month)]" caption="date (Month)" attribute="1" defaultMemberUniqueName="[calender_ table].[date (Month)].[All]" allUniqueName="[calender_ table].[date (Month)].[All]" dimensionUniqueName="[calender_ table]" displayFolder="" count="2" memberValueDatatype="130" unbalanced="0">
      <fieldsUsage count="2">
        <fieldUsage x="-1"/>
        <fieldUsage x="0"/>
      </fieldsUsage>
    </cacheHierarchy>
    <cacheHierarchy uniqueName="[calender_ table].[date (Day)]" caption="date (Day)" attribute="1" defaultMemberUniqueName="[calender_ table].[date (Day)].[All]" allUniqueName="[calender_ table].[date (Day)].[All]" dimensionUniqueName="[calender_ table]" displayFolder="" count="0" memberValueDatatype="130" unbalanced="0"/>
    <cacheHierarchy uniqueName="[calender_ table].[date (Year)]" caption="date (Year)" attribute="1" defaultMemberUniqueName="[calender_ table].[date (Year)].[All]" allUniqueName="[calender_ table].[date (Year)].[All]" dimensionUniqueName="[calender_ table]" displayFolder="" count="2" memberValueDatatype="130" unbalanced="0">
      <fieldsUsage count="2">
        <fieldUsage x="-1"/>
        <fieldUsage x="3"/>
      </fieldsUsage>
    </cacheHierarchy>
    <cacheHierarchy uniqueName="[calender_ table].[date (Quarter)]" caption="date (Quarter)" attribute="1" defaultMemberUniqueName="[calender_ table].[date (Quarter)].[All]" allUniqueName="[calender_ table].[date (Quarter)].[All]" dimensionUniqueName="[calender_ table]" displayFolder="" count="0" memberValueDatatype="130" unbalanced="0"/>
    <cacheHierarchy uniqueName="[Hospital ER_Data].[Patient Id]" caption="Patient Id" attribute="1" defaultMemberUniqueName="[Hospital ER_Data].[Patient Id].[All]" allUniqueName="[Hospital ER_Data].[Patient Id].[All]" dimensionUniqueName="[Hospital ER_Data]" displayFolder="" count="0" memberValueDatatype="130" unbalanced="0"/>
    <cacheHierarchy uniqueName="[Hospital ER_Data].[Patient Admission date]" caption="Patient Admission date" attribute="1" time="1" defaultMemberUniqueName="[Hospital ER_Data].[Patient Admission date].[All]" allUniqueName="[Hospital ER_Data].[Patient Admission date].[All]" dimensionUniqueName="[Hospital ER_Data]" displayFolder="" count="0" memberValueDatatype="7" unbalanced="0"/>
    <cacheHierarchy uniqueName="[Hospital ER_Data].[patient admit time]" caption="patient admit time" attribute="1" time="1" defaultMemberUniqueName="[Hospital ER_Data].[patient admit time].[All]" allUniqueName="[Hospital ER_Data].[patient admit time].[All]" dimensionUniqueName="[Hospital ER_Data]" displayFolder="" count="0" memberValueDatatype="7" unbalanced="0"/>
    <cacheHierarchy uniqueName="[Hospital ER_Data].[Patient _name]" caption="Patient _name" attribute="1" defaultMemberUniqueName="[Hospital ER_Data].[Patient _name].[All]" allUniqueName="[Hospital ER_Data].[Patient _name].[All]" dimensionUniqueName="[Hospital ER_Data]" displayFolder="" count="0" memberValueDatatype="130" unbalanced="0"/>
    <cacheHierarchy uniqueName="[Hospital ER_Data].[Patient Gender]" caption="Patient Gender" attribute="1" defaultMemberUniqueName="[Hospital ER_Data].[Patient Gender].[All]" allUniqueName="[Hospital ER_Data].[Patient Gender].[All]" dimensionUniqueName="[Hospital ER_Data]" displayFolder="" count="0" memberValueDatatype="130" unbalanced="0"/>
    <cacheHierarchy uniqueName="[Hospital ER_Data].[Patient Age]" caption="Patient Age" attribute="1" defaultMemberUniqueName="[Hospital ER_Data].[Patient Age].[All]" allUniqueName="[Hospital ER_Data].[Patient Age].[All]" dimensionUniqueName="[Hospital ER_Data]" displayFolder="" count="0" memberValueDatatype="20" unbalanced="0"/>
    <cacheHierarchy uniqueName="[Hospital ER_Data].[Patient Race]" caption="Patient Race" attribute="1" defaultMemberUniqueName="[Hospital ER_Data].[Patient Race].[All]" allUniqueName="[Hospital ER_Data].[Patient Race].[All]" dimensionUniqueName="[Hospital ER_Data]" displayFolder="" count="0" memberValueDatatype="130" unbalanced="0"/>
    <cacheHierarchy uniqueName="[Hospital ER_Data].[Department Referral]" caption="Department Referral" attribute="1" defaultMemberUniqueName="[Hospital ER_Data].[Department Referral].[All]" allUniqueName="[Hospital ER_Data].[Department Referral].[All]" dimensionUniqueName="[Hospital ER_Data]" displayFolder="" count="0" memberValueDatatype="130" unbalanced="0"/>
    <cacheHierarchy uniqueName="[Hospital ER_Data].[Patient Admission Flag]" caption="Patient Admission Flag" attribute="1" defaultMemberUniqueName="[Hospital ER_Data].[Patient Admission Flag].[All]" allUniqueName="[Hospital ER_Data].[Patient Admission Flag].[All]" dimensionUniqueName="[Hospital ER_Data]" displayFolder="" count="0" memberValueDatatype="130" unbalanced="0"/>
    <cacheHierarchy uniqueName="[Hospital ER_Data].[Patient Satisfaction Score]" caption="Patient Satisfaction Score" attribute="1" defaultMemberUniqueName="[Hospital ER_Data].[Patient Satisfaction Score].[All]" allUniqueName="[Hospital ER_Data].[Patient Satisfaction Score].[All]" dimensionUniqueName="[Hospital ER_Data]" displayFolder="" count="0" memberValueDatatype="20" unbalanced="0"/>
    <cacheHierarchy uniqueName="[Hospital ER_Data].[Patient Waittime]" caption="Patient Waittime" attribute="1" defaultMemberUniqueName="[Hospital ER_Data].[Patient Waittime].[All]" allUniqueName="[Hospital ER_Data].[Patient Waittime].[All]" dimensionUniqueName="[Hospital ER_Data]" displayFolder="" count="0" memberValueDatatype="20" unbalanced="0"/>
    <cacheHierarchy uniqueName="[Hospital ER_Data].[Patients CM]" caption="Patients CM" attribute="1" defaultMemberUniqueName="[Hospital ER_Data].[Patients CM].[All]" allUniqueName="[Hospital ER_Data].[Patients CM].[All]" dimensionUniqueName="[Hospital ER_Data]" displayFolder="" count="0" memberValueDatatype="20" unbalanced="0"/>
    <cacheHierarchy uniqueName="[Hospital ER_Data].[age group]" caption="age group" attribute="1" defaultMemberUniqueName="[Hospital ER_Data].[age group].[All]" allUniqueName="[Hospital ER_Data].[age group].[All]" dimensionUniqueName="[Hospital ER_Data]" displayFolder="" count="2" memberValueDatatype="130" unbalanced="0">
      <fieldsUsage count="2">
        <fieldUsage x="-1"/>
        <fieldUsage x="2"/>
      </fieldsUsage>
    </cacheHierarchy>
    <cacheHierarchy uniqueName="[Hospital ER_Data].[patient attend status]" caption="patient attend status" attribute="1" defaultMemberUniqueName="[Hospital ER_Data].[patient attend status].[All]" allUniqueName="[Hospital ER_Data].[patient attend status].[All]" dimensionUniqueName="[Hospital ER_Data]" displayFolder="" count="0" memberValueDatatype="130" unbalanced="0"/>
    <cacheHierarchy uniqueName="[calender_ table].[date (Day Index)]" caption="date (Day Index)" attribute="1" defaultMemberUniqueName="[calender_ table].[date (Day Index)].[All]" allUniqueName="[calender_ table].[date (Day Index)].[All]" dimensionUniqueName="[calender_ table]" displayFolder="" count="0" memberValueDatatype="5" unbalanced="0" hidden="1"/>
    <cacheHierarchy uniqueName="[calender_ table].[date (Month Index)]" caption="date (Month Index)" attribute="1" defaultMemberUniqueName="[calender_ table].[date (Month Index)].[All]" allUniqueName="[calender_ table].[date (Month Index)].[All]" dimensionUniqueName="[calender_ table]" displayFolder="" count="0" memberValueDatatype="20" unbalanced="0" hidden="1"/>
    <cacheHierarchy uniqueName="[Measures].[__XL_Count Hospital ER_Data]" caption="__XL_Count Hospital ER_Data" measure="1" displayFolder="" measureGroup="Hospital ER_Data" count="0" hidden="1"/>
    <cacheHierarchy uniqueName="[Measures].[__XL_Count calender_ table]" caption="__XL_Count calender_ table" measure="1" displayFolder="" measureGroup="calender_ table" count="0" hidden="1"/>
    <cacheHierarchy uniqueName="[Measures].[__No measures defined]" caption="__No measures defined" measure="1" displayFolder="" count="0" hidden="1"/>
    <cacheHierarchy uniqueName="[Measures].[Count of Patient Id]" caption="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R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R_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R_Data" count="0" hidden="1">
      <extLst>
        <ext xmlns:x15="http://schemas.microsoft.com/office/spreadsheetml/2010/11/main" uri="{B97F6D7D-B522-45F9-BDA1-12C45D357490}">
          <x15:cacheHierarchy aggregatedColumn="12"/>
        </ext>
      </extLst>
    </cacheHierarchy>
  </cacheHierarchies>
  <kpis count="0"/>
  <dimensions count="3">
    <dimension name="calender_ table" uniqueName="[calender_ table]" caption="calender_ table"/>
    <dimension name="Hospital ER_Data" uniqueName="[Hospital ER_Data]" caption="Hospital ER_Data"/>
    <dimension measure="1" name="Measures" uniqueName="[Measures]" caption="Measures"/>
  </dimensions>
  <measureGroups count="2">
    <measureGroup name="calender_ table" caption="calender_ table"/>
    <measureGroup name="Hospital ER_Data" caption="Hospital ER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User" refreshedDate="45938.106089699075" createdVersion="5" refreshedVersion="6" minRefreshableVersion="3" recordCount="0" supportSubquery="1" supportAdvancedDrill="1">
  <cacheSource type="external" connectionId="3"/>
  <cacheFields count="4">
    <cacheField name="[calender_ table].[date (Month)].[date (Month)]" caption="date (Month)" numFmtId="0" hierarchy="1" level="1">
      <sharedItems containsSemiMixedTypes="0" containsNonDate="0" containsString="0"/>
    </cacheField>
    <cacheField name="[Measures].[Count of Patient Id]" caption="Count of Patient Id" numFmtId="0" hierarchy="24" level="32767"/>
    <cacheField name="[Hospital ER_Data].[patient attend status].[patient attend status]" caption="patient attend status" numFmtId="0" hierarchy="18" level="1">
      <sharedItems count="2">
        <s v="Delay"/>
        <s v="ONTime"/>
      </sharedItems>
    </cacheField>
    <cacheField name="[calender_ table].[date (Year)].[date (Year)]" caption="date (Year)" numFmtId="0" hierarchy="3" level="1">
      <sharedItems containsSemiMixedTypes="0" containsNonDate="0" containsString="0"/>
    </cacheField>
  </cacheFields>
  <cacheHierarchies count="35">
    <cacheHierarchy uniqueName="[calender_ table].[date]" caption="date" attribute="1" time="1" defaultMemberUniqueName="[calender_ table].[date].[All]" allUniqueName="[calender_ table].[date].[All]" dimensionUniqueName="[calender_ table]" displayFolder="" count="0" memberValueDatatype="7" unbalanced="0"/>
    <cacheHierarchy uniqueName="[calender_ table].[date (Month)]" caption="date (Month)" attribute="1" defaultMemberUniqueName="[calender_ table].[date (Month)].[All]" allUniqueName="[calender_ table].[date (Month)].[All]" dimensionUniqueName="[calender_ table]" displayFolder="" count="2" memberValueDatatype="130" unbalanced="0">
      <fieldsUsage count="2">
        <fieldUsage x="-1"/>
        <fieldUsage x="0"/>
      </fieldsUsage>
    </cacheHierarchy>
    <cacheHierarchy uniqueName="[calender_ table].[date (Day)]" caption="date (Day)" attribute="1" defaultMemberUniqueName="[calender_ table].[date (Day)].[All]" allUniqueName="[calender_ table].[date (Day)].[All]" dimensionUniqueName="[calender_ table]" displayFolder="" count="0" memberValueDatatype="130" unbalanced="0"/>
    <cacheHierarchy uniqueName="[calender_ table].[date (Year)]" caption="date (Year)" attribute="1" defaultMemberUniqueName="[calender_ table].[date (Year)].[All]" allUniqueName="[calender_ table].[date (Year)].[All]" dimensionUniqueName="[calender_ table]" displayFolder="" count="2" memberValueDatatype="130" unbalanced="0">
      <fieldsUsage count="2">
        <fieldUsage x="-1"/>
        <fieldUsage x="3"/>
      </fieldsUsage>
    </cacheHierarchy>
    <cacheHierarchy uniqueName="[calender_ table].[date (Quarter)]" caption="date (Quarter)" attribute="1" defaultMemberUniqueName="[calender_ table].[date (Quarter)].[All]" allUniqueName="[calender_ table].[date (Quarter)].[All]" dimensionUniqueName="[calender_ table]" displayFolder="" count="0" memberValueDatatype="130" unbalanced="0"/>
    <cacheHierarchy uniqueName="[Hospital ER_Data].[Patient Id]" caption="Patient Id" attribute="1" defaultMemberUniqueName="[Hospital ER_Data].[Patient Id].[All]" allUniqueName="[Hospital ER_Data].[Patient Id].[All]" dimensionUniqueName="[Hospital ER_Data]" displayFolder="" count="0" memberValueDatatype="130" unbalanced="0"/>
    <cacheHierarchy uniqueName="[Hospital ER_Data].[Patient Admission date]" caption="Patient Admission date" attribute="1" time="1" defaultMemberUniqueName="[Hospital ER_Data].[Patient Admission date].[All]" allUniqueName="[Hospital ER_Data].[Patient Admission date].[All]" dimensionUniqueName="[Hospital ER_Data]" displayFolder="" count="0" memberValueDatatype="7" unbalanced="0"/>
    <cacheHierarchy uniqueName="[Hospital ER_Data].[patient admit time]" caption="patient admit time" attribute="1" time="1" defaultMemberUniqueName="[Hospital ER_Data].[patient admit time].[All]" allUniqueName="[Hospital ER_Data].[patient admit time].[All]" dimensionUniqueName="[Hospital ER_Data]" displayFolder="" count="0" memberValueDatatype="7" unbalanced="0"/>
    <cacheHierarchy uniqueName="[Hospital ER_Data].[Patient _name]" caption="Patient _name" attribute="1" defaultMemberUniqueName="[Hospital ER_Data].[Patient _name].[All]" allUniqueName="[Hospital ER_Data].[Patient _name].[All]" dimensionUniqueName="[Hospital ER_Data]" displayFolder="" count="0" memberValueDatatype="130" unbalanced="0"/>
    <cacheHierarchy uniqueName="[Hospital ER_Data].[Patient Gender]" caption="Patient Gender" attribute="1" defaultMemberUniqueName="[Hospital ER_Data].[Patient Gender].[All]" allUniqueName="[Hospital ER_Data].[Patient Gender].[All]" dimensionUniqueName="[Hospital ER_Data]" displayFolder="" count="0" memberValueDatatype="130" unbalanced="0"/>
    <cacheHierarchy uniqueName="[Hospital ER_Data].[Patient Age]" caption="Patient Age" attribute="1" defaultMemberUniqueName="[Hospital ER_Data].[Patient Age].[All]" allUniqueName="[Hospital ER_Data].[Patient Age].[All]" dimensionUniqueName="[Hospital ER_Data]" displayFolder="" count="0" memberValueDatatype="20" unbalanced="0"/>
    <cacheHierarchy uniqueName="[Hospital ER_Data].[Patient Race]" caption="Patient Race" attribute="1" defaultMemberUniqueName="[Hospital ER_Data].[Patient Race].[All]" allUniqueName="[Hospital ER_Data].[Patient Race].[All]" dimensionUniqueName="[Hospital ER_Data]" displayFolder="" count="0" memberValueDatatype="130" unbalanced="0"/>
    <cacheHierarchy uniqueName="[Hospital ER_Data].[Department Referral]" caption="Department Referral" attribute="1" defaultMemberUniqueName="[Hospital ER_Data].[Department Referral].[All]" allUniqueName="[Hospital ER_Data].[Department Referral].[All]" dimensionUniqueName="[Hospital ER_Data]" displayFolder="" count="0" memberValueDatatype="130" unbalanced="0"/>
    <cacheHierarchy uniqueName="[Hospital ER_Data].[Patient Admission Flag]" caption="Patient Admission Flag" attribute="1" defaultMemberUniqueName="[Hospital ER_Data].[Patient Admission Flag].[All]" allUniqueName="[Hospital ER_Data].[Patient Admission Flag].[All]" dimensionUniqueName="[Hospital ER_Data]" displayFolder="" count="0" memberValueDatatype="130" unbalanced="0"/>
    <cacheHierarchy uniqueName="[Hospital ER_Data].[Patient Satisfaction Score]" caption="Patient Satisfaction Score" attribute="1" defaultMemberUniqueName="[Hospital ER_Data].[Patient Satisfaction Score].[All]" allUniqueName="[Hospital ER_Data].[Patient Satisfaction Score].[All]" dimensionUniqueName="[Hospital ER_Data]" displayFolder="" count="0" memberValueDatatype="20" unbalanced="0"/>
    <cacheHierarchy uniqueName="[Hospital ER_Data].[Patient Waittime]" caption="Patient Waittime" attribute="1" defaultMemberUniqueName="[Hospital ER_Data].[Patient Waittime].[All]" allUniqueName="[Hospital ER_Data].[Patient Waittime].[All]" dimensionUniqueName="[Hospital ER_Data]" displayFolder="" count="0" memberValueDatatype="20" unbalanced="0"/>
    <cacheHierarchy uniqueName="[Hospital ER_Data].[Patients CM]" caption="Patients CM" attribute="1" defaultMemberUniqueName="[Hospital ER_Data].[Patients CM].[All]" allUniqueName="[Hospital ER_Data].[Patients CM].[All]" dimensionUniqueName="[Hospital ER_Data]" displayFolder="" count="0" memberValueDatatype="20" unbalanced="0"/>
    <cacheHierarchy uniqueName="[Hospital ER_Data].[age group]" caption="age group" attribute="1" defaultMemberUniqueName="[Hospital ER_Data].[age group].[All]" allUniqueName="[Hospital ER_Data].[age group].[All]" dimensionUniqueName="[Hospital ER_Data]" displayFolder="" count="0" memberValueDatatype="130" unbalanced="0"/>
    <cacheHierarchy uniqueName="[Hospital ER_Data].[patient attend status]" caption="patient attend status" attribute="1" defaultMemberUniqueName="[Hospital ER_Data].[patient attend status].[All]" allUniqueName="[Hospital ER_Data].[patient attend status].[All]" dimensionUniqueName="[Hospital ER_Data]" displayFolder="" count="2" memberValueDatatype="130" unbalanced="0">
      <fieldsUsage count="2">
        <fieldUsage x="-1"/>
        <fieldUsage x="2"/>
      </fieldsUsage>
    </cacheHierarchy>
    <cacheHierarchy uniqueName="[calender_ table].[date (Day Index)]" caption="date (Day Index)" attribute="1" defaultMemberUniqueName="[calender_ table].[date (Day Index)].[All]" allUniqueName="[calender_ table].[date (Day Index)].[All]" dimensionUniqueName="[calender_ table]" displayFolder="" count="0" memberValueDatatype="5" unbalanced="0" hidden="1"/>
    <cacheHierarchy uniqueName="[calender_ table].[date (Month Index)]" caption="date (Month Index)" attribute="1" defaultMemberUniqueName="[calender_ table].[date (Month Index)].[All]" allUniqueName="[calender_ table].[date (Month Index)].[All]" dimensionUniqueName="[calender_ table]" displayFolder="" count="0" memberValueDatatype="20" unbalanced="0" hidden="1"/>
    <cacheHierarchy uniqueName="[Measures].[__XL_Count Hospital ER_Data]" caption="__XL_Count Hospital ER_Data" measure="1" displayFolder="" measureGroup="Hospital ER_Data" count="0" hidden="1"/>
    <cacheHierarchy uniqueName="[Measures].[__XL_Count calender_ table]" caption="__XL_Count calender_ table" measure="1" displayFolder="" measureGroup="calender_ table" count="0" hidden="1"/>
    <cacheHierarchy uniqueName="[Measures].[__No measures defined]" caption="__No measures defined" measure="1" displayFolder="" count="0" hidden="1"/>
    <cacheHierarchy uniqueName="[Measures].[Count of Patient Id]" caption="Count of Patient Id" measure="1" displayFolder="" measureGroup="Hospital ER_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R_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R_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R_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R_Data" count="0" hidden="1">
      <extLst>
        <ext xmlns:x15="http://schemas.microsoft.com/office/spreadsheetml/2010/11/main" uri="{B97F6D7D-B522-45F9-BDA1-12C45D357490}">
          <x15:cacheHierarchy aggregatedColumn="12"/>
        </ext>
      </extLst>
    </cacheHierarchy>
  </cacheHierarchies>
  <kpis count="0"/>
  <dimensions count="3">
    <dimension name="calender_ table" uniqueName="[calender_ table]" caption="calender_ table"/>
    <dimension name="Hospital ER_Data" uniqueName="[Hospital ER_Data]" caption="Hospital ER_Data"/>
    <dimension measure="1" name="Measures" uniqueName="[Measures]" caption="Measures"/>
  </dimensions>
  <measureGroups count="2">
    <measureGroup name="calender_ table" caption="calender_ table"/>
    <measureGroup name="Hospital ER_Data" caption="Hospital ER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7" cacheId="34" applyNumberFormats="0" applyBorderFormats="0" applyFontFormats="0" applyPatternFormats="0" applyAlignmentFormats="0" applyWidthHeightFormats="1" dataCaption="Values" tag="cc00bf31-edb8-43d0-9c2c-5226c3447d1a" updatedVersion="6" minRefreshableVersion="3" useAutoFormatting="1" subtotalHiddenItems="1" itemPrintTitles="1" createdVersion="5" indent="0" outline="1" outlineData="1" multipleFieldFilters="0" chartFormat="1">
  <location ref="A16:C19" firstHeaderRow="0" firstDataRow="1" firstDataCol="1"/>
  <pivotFields count="5">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2" baseItem="0" numFmtId="10">
      <extLst>
        <ext xmlns:x14="http://schemas.microsoft.com/office/spreadsheetml/2009/9/main" uri="{E15A36E0-9728-4e99-A89B-3F7291B0FE68}">
          <x14:dataField sourceField="1" uniqueName="[__Xl2].[Measures].[Count of Patient Admission Flag]"/>
        </ext>
      </extLst>
    </dataField>
  </dataFields>
  <formats count="11">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collapsedLevelsAreSubtotals="1" fieldPosition="0">
        <references count="2">
          <reference field="4294967294" count="1" selected="0">
            <x v="1"/>
          </reference>
          <reference field="2" count="0"/>
        </references>
      </pivotArea>
    </format>
    <format dxfId="3">
      <pivotArea collapsedLevelsAreSubtotals="1" fieldPosition="0">
        <references count="2">
          <reference field="4294967294" count="1" selected="0">
            <x v="1"/>
          </reference>
          <reference field="2" count="0"/>
        </references>
      </pivotArea>
    </format>
    <format dxfId="2">
      <pivotArea collapsedLevelsAreSubtotals="1" fieldPosition="0">
        <references count="2">
          <reference field="4294967294" count="1" selected="0">
            <x v="1"/>
          </reference>
          <reference field="2" count="0"/>
        </references>
      </pivotArea>
    </format>
    <format dxfId="1">
      <pivotArea collapsedLevelsAreSubtotals="1" fieldPosition="0">
        <references count="2">
          <reference field="4294967294" count="1" selected="0">
            <x v="1"/>
          </reference>
          <reference field="2" count="0"/>
        </references>
      </pivotArea>
    </format>
    <format dxfId="0">
      <pivotArea outline="0" fieldPosition="0">
        <references count="1">
          <reference field="4294967294" count="1">
            <x v="1"/>
          </reference>
        </references>
      </pivotArea>
    </format>
  </formats>
  <chartFormats count="4">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2" count="1" selected="0">
            <x v="0"/>
          </reference>
        </references>
      </pivotArea>
    </chartFormat>
    <chartFormat chart="0" format="8">
      <pivotArea type="data" outline="0" fieldPosition="0">
        <references count="2">
          <reference field="4294967294" count="1" selected="0">
            <x v="0"/>
          </reference>
          <reference field="2" count="1" selected="0">
            <x v="1"/>
          </reference>
        </references>
      </pivotArea>
    </chartFormat>
    <chartFormat chart="0" format="9" series="1">
      <pivotArea type="data" outline="0" fieldPosition="0">
        <references count="1">
          <reference field="4294967294" count="1" selected="0">
            <x v="1"/>
          </reference>
        </references>
      </pivotArea>
    </chartFormat>
  </chartFormats>
  <pivotHierarchies count="36">
    <pivotHierarchy dragToData="1"/>
    <pivotHierarchy multipleItemSelectionAllowed="1" dragToData="1">
      <members count="1" level="1">
        <member name="[calender_ table].[date (Month)].&amp;[Jan]"/>
      </members>
    </pivotHierarchy>
    <pivotHierarchy dragToData="1"/>
    <pivotHierarchy multipleItemSelectionAllowed="1" dragToData="1">
      <members count="1" level="1">
        <member name="[calender_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R_Data]"/>
        <x15:activeTabTopLevelEntity name="[calender_ table]"/>
      </x15:pivotTableUISettings>
    </ext>
  </extLst>
</pivotTableDefinition>
</file>

<file path=xl/pivotTables/pivotTable10.xml><?xml version="1.0" encoding="utf-8"?>
<pivotTableDefinition xmlns="http://schemas.openxmlformats.org/spreadsheetml/2006/main" name="PivotTable1" cacheId="19" applyNumberFormats="0" applyBorderFormats="0" applyFontFormats="0" applyPatternFormats="0" applyAlignmentFormats="0" applyWidthHeightFormats="1" dataCaption="Values" tag="d42024b9-2b07-464e-9413-e27f747444f1" updatedVersion="6" minRefreshableVersion="3" subtotalHiddenItems="1" itemPrintTitles="1" createdVersion="5" indent="0" outline="1" outlineData="1" multipleFieldFilters="0">
  <location ref="A4:A5"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1301274384">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_ table].[date (Month)].&amp;[Jan]"/>
      </members>
    </pivotHierarchy>
    <pivotHierarchy dragToData="1"/>
    <pivotHierarchy multipleItemSelectionAllowed="1" dragToData="1">
      <members count="1" level="1">
        <member name="[calender_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R_Data]"/>
      </x15:pivotTableUISettings>
    </ext>
  </extLst>
</pivotTableDefinition>
</file>

<file path=xl/pivotTables/pivotTable11.xml><?xml version="1.0" encoding="utf-8"?>
<pivotTableDefinition xmlns="http://schemas.openxmlformats.org/spreadsheetml/2006/main" name="PivotTable10" cacheId="43" applyNumberFormats="0" applyBorderFormats="0" applyFontFormats="0" applyPatternFormats="0" applyAlignmentFormats="0" applyWidthHeightFormats="1" dataCaption="Values" tag="cc00bf31-edb8-43d0-9c2c-5226c3447d1a" updatedVersion="6" minRefreshableVersion="3" useAutoFormatting="1" subtotalHiddenItems="1" itemPrintTitles="1" createdVersion="5" indent="0" outline="1" outlineData="1" multipleFieldFilters="0" chartFormat="17">
  <location ref="A41:B44" firstHeaderRow="1" firstDataRow="1" firstDataCol="1"/>
  <pivotFields count="4">
    <pivotField allDrilled="1" showAll="0" dataSourceSort="1" defaultAttributeDrillState="1"/>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2"/>
  </rowFields>
  <rowItems count="3">
    <i>
      <x/>
    </i>
    <i>
      <x v="1"/>
    </i>
    <i t="grand">
      <x/>
    </i>
  </rowItems>
  <colItems count="1">
    <i/>
  </colItems>
  <dataFields count="1">
    <dataField name="Count of Patient Id" fld="1" subtotal="count" baseField="0" baseItem="0"/>
  </dataFields>
  <formats count="6">
    <format dxfId="58">
      <pivotArea outline="0" collapsedLevelsAreSubtotals="1"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 dxfId="54">
      <pivotArea outline="0" collapsedLevelsAreSubtotals="1" fieldPosition="0"/>
    </format>
    <format dxfId="53">
      <pivotArea outline="0" collapsedLevelsAreSubtotals="1" fieldPosition="0"/>
    </format>
  </formats>
  <chartFormats count="6">
    <chartFormat chart="9" format="7"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 chart="15" format="10">
      <pivotArea type="data" outline="0" fieldPosition="0">
        <references count="2">
          <reference field="4294967294" count="1" selected="0">
            <x v="0"/>
          </reference>
          <reference field="2" count="1" selected="0">
            <x v="0"/>
          </reference>
        </references>
      </pivotArea>
    </chartFormat>
    <chartFormat chart="15" format="11">
      <pivotArea type="data" outline="0" fieldPosition="0">
        <references count="2">
          <reference field="4294967294" count="1" selected="0">
            <x v="0"/>
          </reference>
          <reference field="2" count="1" selected="0">
            <x v="1"/>
          </reference>
        </references>
      </pivotArea>
    </chartFormat>
    <chartFormat chart="15" format="12">
      <pivotArea type="data" outline="0" fieldPosition="0">
        <references count="2">
          <reference field="4294967294" count="1" selected="0">
            <x v="0"/>
          </reference>
          <reference field="2" count="1" selected="0">
            <x v="2"/>
          </reference>
        </references>
      </pivotArea>
    </chartFormat>
  </chartFormats>
  <pivotHierarchies count="35">
    <pivotHierarchy dragToData="1"/>
    <pivotHierarchy multipleItemSelectionAllowed="1" dragToData="1">
      <members count="1" level="1">
        <member name="[calender_ table].[date (Month)].&amp;[Jan]"/>
      </members>
    </pivotHierarchy>
    <pivotHierarchy dragToData="1"/>
    <pivotHierarchy multipleItemSelectionAllowed="1" dragToData="1">
      <members count="1" level="1">
        <member name="[calender_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R_Data]"/>
        <x15:activeTabTopLevelEntity name="[calender_ table]"/>
      </x15:pivotTableUISettings>
    </ext>
  </extLst>
</pivotTableDefinition>
</file>

<file path=xl/pivotTables/pivotTable12.xml><?xml version="1.0" encoding="utf-8"?>
<pivotTableDefinition xmlns="http://schemas.openxmlformats.org/spreadsheetml/2006/main" name="PivotTable8" cacheId="37" applyNumberFormats="0" applyBorderFormats="0" applyFontFormats="0" applyPatternFormats="0" applyAlignmentFormats="0" applyWidthHeightFormats="1" dataCaption="Values" tag="cc00bf31-edb8-43d0-9c2c-5226c3447d1a" updatedVersion="6" minRefreshableVersion="3" useAutoFormatting="1" subtotalHiddenItems="1" itemPrintTitles="1" createdVersion="5" indent="0" outline="1" outlineData="1" multipleFieldFilters="0" chartFormat="6">
  <location ref="A26:B35" firstHeaderRow="1" firstDataRow="1" firstDataCol="1"/>
  <pivotFields count="4">
    <pivotField allDrilled="1" showAll="0" dataSourceSort="1" defaultAttributeDrillState="1"/>
    <pivotField dataField="1" showAll="0"/>
    <pivotField axis="axisRow" allDrilled="1" showAll="0" dataSourceSort="1" defaultAttributeDrillState="1">
      <items count="9">
        <item x="0"/>
        <item x="1"/>
        <item x="2"/>
        <item x="3"/>
        <item x="4"/>
        <item x="5"/>
        <item x="6"/>
        <item x="7"/>
        <item t="default"/>
      </items>
    </pivotField>
    <pivotField allDrilled="1" showAll="0" dataSourceSort="1"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8">
    <format dxfId="66">
      <pivotArea outline="0" collapsedLevelsAreSubtotals="1" fieldPosition="0"/>
    </format>
    <format dxfId="65">
      <pivotArea outline="0" collapsedLevelsAreSubtotals="1" fieldPosition="0"/>
    </format>
    <format dxfId="64">
      <pivotArea outline="0" collapsedLevelsAreSubtotals="1" fieldPosition="0"/>
    </format>
    <format dxfId="63">
      <pivotArea outline="0" collapsedLevelsAreSubtotals="1" fieldPosition="0"/>
    </format>
    <format dxfId="62">
      <pivotArea outline="0" collapsedLevelsAreSubtotals="1" fieldPosition="0"/>
    </format>
    <format dxfId="61">
      <pivotArea outline="0" collapsedLevelsAreSubtotals="1" fieldPosition="0"/>
    </format>
    <format dxfId="60">
      <pivotArea collapsedLevelsAreSubtotals="1" fieldPosition="0">
        <references count="1">
          <reference field="2" count="6">
            <x v="0"/>
            <x v="1"/>
            <x v="2"/>
            <x v="3"/>
            <x v="4"/>
            <x v="5"/>
          </reference>
        </references>
      </pivotArea>
    </format>
    <format dxfId="59">
      <pivotArea collapsedLevelsAreSubtotals="1" fieldPosition="0">
        <references count="1">
          <reference field="2" count="6">
            <x v="0"/>
            <x v="1"/>
            <x v="2"/>
            <x v="3"/>
            <x v="4"/>
            <x v="5"/>
          </reference>
        </references>
      </pivotArea>
    </format>
  </formats>
  <chartFormats count="1">
    <chartFormat chart="4"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 table].[date (Month)].&amp;[Jan]"/>
      </members>
    </pivotHierarchy>
    <pivotHierarchy dragToData="1"/>
    <pivotHierarchy multipleItemSelectionAllowed="1" dragToData="1">
      <members count="1" level="1">
        <member name="[calender_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R_Data]"/>
        <x15:activeTabTopLevelEntity name="[calender_ table]"/>
      </x15:pivotTableUISettings>
    </ext>
  </extLst>
</pivotTableDefinition>
</file>

<file path=xl/pivotTables/pivotTable13.xml><?xml version="1.0" encoding="utf-8"?>
<pivotTableDefinition xmlns="http://schemas.openxmlformats.org/spreadsheetml/2006/main" name="PivotTable5" cacheId="16" applyNumberFormats="0" applyBorderFormats="0" applyFontFormats="0" applyPatternFormats="0" applyAlignmentFormats="0" applyWidthHeightFormats="1" dataCaption="Values" tag="d42024b9-2b07-464e-9413-e27f747444f1" updatedVersion="6" minRefreshableVersion="3" subtotalHiddenItems="1" itemPrintTitles="1" createdVersion="5" indent="0" outline="1" outlineData="1" multipleFieldFilters="0" chartFormat="16">
  <location ref="F4:G36" firstHeaderRow="1" firstDataRow="1" firstDataCol="1"/>
  <pivotFields count="4">
    <pivotField dataField="1" showAll="0"/>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allDrilled="1" showAll="0" dataSourceSort="1"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1301274384">
      <extLst>
        <ext xmlns:x15="http://schemas.microsoft.com/office/spreadsheetml/2010/11/main" uri="{FABC7310-3BB5-11E1-824E-6D434824019B}">
          <x15:dataField isCountDistinct="1"/>
        </ext>
      </extLst>
    </dataField>
  </dataFields>
  <chartFormats count="5">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 table].[date (Month)].&amp;[Jan]"/>
      </members>
    </pivotHierarchy>
    <pivotHierarchy dragToData="1"/>
    <pivotHierarchy multipleItemSelectionAllowed="1" dragToData="1">
      <members count="1" level="1">
        <member name="[calender_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R_Data]"/>
        <x15:activeTabTopLevelEntity name="[calender_ table]"/>
      </x15:pivotTableUISettings>
    </ext>
  </extLst>
</pivotTableDefinition>
</file>

<file path=xl/pivotTables/pivotTable2.xml><?xml version="1.0" encoding="utf-8"?>
<pivotTableDefinition xmlns="http://schemas.openxmlformats.org/spreadsheetml/2006/main" name="PivotTable11" cacheId="46" applyNumberFormats="0" applyBorderFormats="0" applyFontFormats="0" applyPatternFormats="0" applyAlignmentFormats="0" applyWidthHeightFormats="1" dataCaption="Values" tag="cc00bf31-edb8-43d0-9c2c-5226c3447d1a" updatedVersion="6" minRefreshableVersion="3" useAutoFormatting="1" subtotalHiddenItems="1" itemPrintTitles="1" createdVersion="5" indent="0" outline="1" outlineData="1" multipleFieldFilters="0" chartFormat="22">
  <location ref="D41:E50" firstHeaderRow="1" firstDataRow="1" firstDataCol="1"/>
  <pivotFields count="4">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6">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s>
  <chartFormats count="2">
    <chartFormat chart="17" format="1"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 table].[date (Month)].&amp;[Jan]"/>
      </members>
    </pivotHierarchy>
    <pivotHierarchy dragToData="1"/>
    <pivotHierarchy multipleItemSelectionAllowed="1" dragToData="1">
      <members count="1" level="1">
        <member name="[calender_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R_Data]"/>
        <x15:activeTabTopLevelEntity name="[calender_ table]"/>
      </x15:pivotTableUISettings>
    </ext>
  </extLst>
</pivotTableDefinition>
</file>

<file path=xl/pivotTables/pivotTable3.xml><?xml version="1.0" encoding="utf-8"?>
<pivotTableDefinition xmlns="http://schemas.openxmlformats.org/spreadsheetml/2006/main" name="PivotTable4" cacheId="31" applyNumberFormats="0" applyBorderFormats="0" applyFontFormats="0" applyPatternFormats="0" applyAlignmentFormats="0" applyWidthHeightFormats="1" dataCaption="Values" tag="d42024b9-2b07-464e-9413-e27f747444f1" updatedVersion="6" minRefreshableVersion="3" subtotalHiddenItems="1" itemPrintTitles="1" createdVersion="5" indent="0" outline="1" outlineData="1" multipleFieldFilters="0" chartFormat="30">
  <location ref="L4:M36" firstHeaderRow="1" firstDataRow="1" firstDataCol="1"/>
  <pivotFields count="4">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dataField="1" showAll="0"/>
    <pivotField allDrilled="1" showAll="0" dataSourceSort="1"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3">
    <format dxfId="19">
      <pivotArea outline="0" collapsedLevelsAreSubtotals="1" fieldPosition="0"/>
    </format>
    <format dxfId="18">
      <pivotArea outline="0" collapsedLevelsAreSubtotals="1" fieldPosition="0"/>
    </format>
    <format dxfId="17">
      <pivotArea outline="0" collapsedLevelsAreSubtotals="1" fieldPosition="0"/>
    </format>
  </formats>
  <chartFormats count="5">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 table].[date (Month)].&amp;[Jan]"/>
      </members>
    </pivotHierarchy>
    <pivotHierarchy dragToData="1"/>
    <pivotHierarchy multipleItemSelectionAllowed="1" dragToData="1">
      <members count="1" level="1">
        <member name="[calender_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R_Data]"/>
        <x15:activeTabTopLevelEntity name="[calender_ table]"/>
      </x15:pivotTableUISettings>
    </ext>
  </extLst>
</pivotTableDefinition>
</file>

<file path=xl/pivotTables/pivotTable4.xml><?xml version="1.0" encoding="utf-8"?>
<pivotTableDefinition xmlns="http://schemas.openxmlformats.org/spreadsheetml/2006/main" name="PivotTable6" cacheId="28" applyNumberFormats="0" applyBorderFormats="0" applyFontFormats="0" applyPatternFormats="0" applyAlignmentFormats="0" applyWidthHeightFormats="1" dataCaption="Values" tag="d42024b9-2b07-464e-9413-e27f747444f1" updatedVersion="6" minRefreshableVersion="3" subtotalHiddenItems="1" itemPrintTitles="1" createdVersion="5" indent="0" outline="1" outlineData="1" multipleFieldFilters="0" chartFormat="24">
  <location ref="I4:J36" firstHeaderRow="1" firstDataRow="1" firstDataCol="1"/>
  <pivotFields count="4">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dataField="1" showAll="0"/>
    <pivotField allDrilled="1" showAll="0" dataSourceSort="1"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3">
    <format dxfId="22">
      <pivotArea outline="0" collapsedLevelsAreSubtotals="1" fieldPosition="0"/>
    </format>
    <format dxfId="21">
      <pivotArea outline="0" collapsedLevelsAreSubtotals="1" fieldPosition="0"/>
    </format>
    <format dxfId="20">
      <pivotArea outline="0" collapsedLevelsAreSubtotals="1" fieldPosition="0"/>
    </format>
  </formats>
  <chartFormats count="3">
    <chartFormat chart="17" format="1"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 table].[date (Month)].&amp;[Jan]"/>
      </members>
    </pivotHierarchy>
    <pivotHierarchy dragToData="1"/>
    <pivotHierarchy multipleItemSelectionAllowed="1" dragToData="1">
      <members count="1" level="1">
        <member name="[calender_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R_Data]"/>
        <x15:activeTabTopLevelEntity name="[calender_ table]"/>
      </x15:pivotTableUISettings>
    </ext>
  </extLst>
</pivotTableDefinition>
</file>

<file path=xl/pivotTables/pivotTable5.xml><?xml version="1.0" encoding="utf-8"?>
<pivotTableDefinition xmlns="http://schemas.openxmlformats.org/spreadsheetml/2006/main" name="PivotTable3" cacheId="25" applyNumberFormats="0" applyBorderFormats="0" applyFontFormats="0" applyPatternFormats="0" applyAlignmentFormats="0" applyWidthHeightFormats="1" dataCaption="Values" tag="cc00bf31-edb8-43d0-9c2c-5226c3447d1a" updatedVersion="6" minRefreshableVersion="3" subtotalHiddenItems="1" itemPrintTitles="1" createdVersion="5" indent="0" outline="1" outlineData="1" multipleFieldFilters="0">
  <location ref="A11:A12"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1"/>
  </dataFields>
  <formats count="6">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collapsedLevelsAreSubtotals="1" fieldPosition="0"/>
    </format>
  </formats>
  <pivotHierarchies count="35">
    <pivotHierarchy dragToData="1"/>
    <pivotHierarchy multipleItemSelectionAllowed="1" dragToData="1">
      <members count="1" level="1">
        <member name="[calender_ table].[date (Month)].&amp;[Jan]"/>
      </members>
    </pivotHierarchy>
    <pivotHierarchy dragToData="1"/>
    <pivotHierarchy multipleItemSelectionAllowed="1" dragToData="1">
      <members count="1" level="1">
        <member name="[calender_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R_Data]"/>
      </x15:pivotTableUISettings>
    </ext>
  </extLst>
</pivotTableDefinition>
</file>

<file path=xl/pivotTables/pivotTable6.xml><?xml version="1.0" encoding="utf-8"?>
<pivotTableDefinition xmlns="http://schemas.openxmlformats.org/spreadsheetml/2006/main" name="PivotTable13" cacheId="49" applyNumberFormats="0" applyBorderFormats="0" applyFontFormats="0" applyPatternFormats="0" applyAlignmentFormats="0" applyWidthHeightFormats="1" dataCaption="Values" tag="cc00bf31-edb8-43d0-9c2c-5226c3447d1a" updatedVersion="6" minRefreshableVersion="3" useAutoFormatting="1" subtotalHiddenItems="1" itemPrintTitles="1" createdVersion="5" indent="0" outline="1" outlineData="1" multipleFieldFilters="0" chartFormat="11">
  <location ref="C36:C37" firstHeaderRow="1" firstDataRow="1" firstDataCol="0"/>
  <pivotFields count="3">
    <pivotField allDrilled="1" showAll="0" dataSourceSort="1" defaultAttributeDrillState="1"/>
    <pivotField dataField="1" showAll="0"/>
    <pivotField allDrilled="1" showAll="0" dataSourceSort="1" defaultAttributeDrillState="1"/>
  </pivotFields>
  <rowItems count="1">
    <i/>
  </rowItems>
  <colItems count="1">
    <i/>
  </colItems>
  <dataFields count="1">
    <dataField name="Count of Patient Id" fld="1" subtotal="count" baseField="0" baseItem="0"/>
  </dataFields>
  <formats count="6">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s>
  <chartFormats count="2">
    <chartFormat chart="9" format="7"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 table].[date (Month)].&amp;[Jan]"/>
      </members>
    </pivotHierarchy>
    <pivotHierarchy dragToData="1"/>
    <pivotHierarchy multipleItemSelectionAllowed="1" dragToData="1">
      <members count="1" level="1">
        <member name="[calender_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R_Data]"/>
        <x15:activeTabTopLevelEntity name="[calender_ table]"/>
      </x15:pivotTableUISettings>
    </ext>
  </extLst>
</pivotTableDefinition>
</file>

<file path=xl/pivotTables/pivotTable7.xml><?xml version="1.0" encoding="utf-8"?>
<pivotTableDefinition xmlns="http://schemas.openxmlformats.org/spreadsheetml/2006/main" name="PivotTable9" cacheId="40" applyNumberFormats="0" applyBorderFormats="0" applyFontFormats="0" applyPatternFormats="0" applyAlignmentFormats="0" applyWidthHeightFormats="1" dataCaption="Values" tag="cc00bf31-edb8-43d0-9c2c-5226c3447d1a" updatedVersion="6" minRefreshableVersion="3" useAutoFormatting="1" subtotalHiddenItems="1" itemPrintTitles="1" createdVersion="5" indent="0" outline="1" outlineData="1" multipleFieldFilters="0" chartFormat="11">
  <location ref="A36:B39" firstHeaderRow="1" firstDataRow="1" firstDataCol="1"/>
  <pivotFields count="4">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2"/>
  </rowFields>
  <rowItems count="3">
    <i>
      <x/>
    </i>
    <i>
      <x v="1"/>
    </i>
    <i t="grand">
      <x/>
    </i>
  </rowItems>
  <colItems count="1">
    <i/>
  </colItems>
  <dataFields count="1">
    <dataField name="Count of Patient Id" fld="1" subtotal="count" baseField="0" baseItem="0"/>
  </dataFields>
  <formats count="6">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 dxfId="35">
      <pivotArea outline="0" collapsedLevelsAreSubtotals="1" fieldPosition="0"/>
    </format>
  </formats>
  <chartFormats count="6">
    <chartFormat chart="9" format="7"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2" count="1" selected="0">
            <x v="0"/>
          </reference>
        </references>
      </pivotArea>
    </chartFormat>
    <chartFormat chart="10" format="4">
      <pivotArea type="data" outline="0" fieldPosition="0">
        <references count="2">
          <reference field="4294967294" count="1" selected="0">
            <x v="0"/>
          </reference>
          <reference field="2" count="1" selected="0">
            <x v="1"/>
          </reference>
        </references>
      </pivotArea>
    </chartFormat>
    <chartFormat chart="9" format="8">
      <pivotArea type="data" outline="0" fieldPosition="0">
        <references count="2">
          <reference field="4294967294" count="1" selected="0">
            <x v="0"/>
          </reference>
          <reference field="2" count="1" selected="0">
            <x v="0"/>
          </reference>
        </references>
      </pivotArea>
    </chartFormat>
    <chartFormat chart="9" format="9">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er_ table].[date (Month)].&amp;[Jan]"/>
      </members>
    </pivotHierarchy>
    <pivotHierarchy dragToData="1"/>
    <pivotHierarchy multipleItemSelectionAllowed="1" dragToData="1">
      <members count="1" level="1">
        <member name="[calender_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R_Data]"/>
        <x15:activeTabTopLevelEntity name="[calender_ table]"/>
      </x15:pivotTableUISettings>
    </ext>
  </extLst>
</pivotTableDefinition>
</file>

<file path=xl/pivotTables/pivotTable8.xml><?xml version="1.0" encoding="utf-8"?>
<pivotTableDefinition xmlns="http://schemas.openxmlformats.org/spreadsheetml/2006/main" name="PivotTable14" cacheId="52" applyNumberFormats="0" applyBorderFormats="0" applyFontFormats="0" applyPatternFormats="0" applyAlignmentFormats="0" applyWidthHeightFormats="1" dataCaption="Values" tag="cc00bf31-edb8-43d0-9c2c-5226c3447d1a" updatedVersion="6" minRefreshableVersion="3" useAutoFormatting="1" subtotalHiddenItems="1" itemPrintTitles="1" createdVersion="5" indent="0" outline="1" outlineData="1" multipleFieldFilters="0" chartFormat="11">
  <location ref="A47:A49" firstHeaderRow="1" firstDataRow="1" firstDataCol="1"/>
  <pivotFields count="4">
    <pivotField axis="axisRow" allDrilled="1" showAll="0" dataSourceSort="1">
      <items count="2">
        <item x="0" e="0"/>
        <item t="default"/>
      </items>
    </pivotField>
    <pivotField axis="axisRow" allDrilled="1" showAll="0" dataSourceSort="1" defaultAttributeDrillState="1">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axis="axisRow" allDrilled="1" showAll="0" dataSourceSort="1">
      <items count="2">
        <item x="0" e="0"/>
        <item t="default"/>
      </items>
    </pivotField>
    <pivotField axis="axisRow" allDrilled="1" showAll="0" dataSourceSort="1">
      <items count="2">
        <item s="1" x="0" e="0"/>
        <item t="default"/>
      </items>
    </pivotField>
  </pivotFields>
  <rowFields count="4">
    <field x="3"/>
    <field x="2"/>
    <field x="0"/>
    <field x="1"/>
  </rowFields>
  <rowItems count="2">
    <i>
      <x/>
    </i>
    <i t="grand">
      <x/>
    </i>
  </rowItems>
  <formats count="6">
    <format dxfId="46">
      <pivotArea outline="0" collapsedLevelsAreSubtotals="1" fieldPosition="0"/>
    </format>
    <format dxfId="45">
      <pivotArea outline="0" collapsedLevelsAreSubtotals="1" fieldPosition="0"/>
    </format>
    <format dxfId="44">
      <pivotArea outline="0" collapsedLevelsAreSubtotals="1" fieldPosition="0"/>
    </format>
    <format dxfId="43">
      <pivotArea outline="0" collapsedLevelsAreSubtotals="1" fieldPosition="0"/>
    </format>
    <format dxfId="42">
      <pivotArea outline="0" collapsedLevelsAreSubtotals="1" fieldPosition="0"/>
    </format>
    <format dxfId="41">
      <pivotArea outline="0" collapsedLevelsAreSubtotals="1" fieldPosition="0"/>
    </format>
  </formats>
  <pivotHierarchies count="35">
    <pivotHierarchy dragToData="1"/>
    <pivotHierarchy multipleItemSelectionAllowed="1" dragToData="1">
      <members count="1" level="1">
        <member name="[calender_ 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R_Data]"/>
        <x15:activeTabTopLevelEntity name="[calender_ table]"/>
      </x15:pivotTableUISettings>
    </ext>
  </extLst>
</pivotTableDefinition>
</file>

<file path=xl/pivotTables/pivotTable9.xml><?xml version="1.0" encoding="utf-8"?>
<pivotTableDefinition xmlns="http://schemas.openxmlformats.org/spreadsheetml/2006/main" name="PivotTable2" cacheId="22" applyNumberFormats="0" applyBorderFormats="0" applyFontFormats="0" applyPatternFormats="0" applyAlignmentFormats="0" applyWidthHeightFormats="1" dataCaption="Values" tag="74ac4bd4-6a6d-4dad-a1ac-69ffcf4784bd" updatedVersion="6" minRefreshableVersion="3" itemPrintTitles="1" createdVersion="5" indent="0" outline="1" outlineData="1" multipleFieldFilters="0">
  <location ref="A8:A9"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1301274384" numFmtId="2"/>
  </dataFields>
  <formats count="6">
    <format dxfId="52">
      <pivotArea outline="0" collapsedLevelsAreSubtotals="1" fieldPosition="0"/>
    </format>
    <format dxfId="51">
      <pivotArea outline="0" collapsedLevelsAreSubtotals="1" fieldPosition="0"/>
    </format>
    <format dxfId="50">
      <pivotArea outline="0" collapsedLevelsAreSubtotals="1" fieldPosition="0"/>
    </format>
    <format dxfId="49">
      <pivotArea outline="0" collapsedLevelsAreSubtotals="1" fieldPosition="0"/>
    </format>
    <format dxfId="48">
      <pivotArea outline="0" collapsedLevelsAreSubtotals="1" fieldPosition="0"/>
    </format>
    <format dxfId="47">
      <pivotArea outline="0" collapsedLevelsAreSubtotals="1" fieldPosition="0"/>
    </format>
  </formats>
  <pivotHierarchies count="35">
    <pivotHierarchy dragToData="1"/>
    <pivotHierarchy multipleItemSelectionAllowed="1" dragToData="1">
      <members count="1" level="1">
        <member name="[calender_ table].[date (Month)].&amp;[Jan]"/>
      </members>
    </pivotHierarchy>
    <pivotHierarchy dragToData="1"/>
    <pivotHierarchy multipleItemSelectionAllowed="1" dragToData="1">
      <members count="1" level="1">
        <member name="[calender_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R_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Month" sourceName="[calender_ table].[date (Month)]">
  <pivotTables>
    <pivotTable tabId="1" name="PivotTable5"/>
    <pivotTable tabId="1" name="PivotTable1"/>
    <pivotTable tabId="1" name="PivotTable2"/>
    <pivotTable tabId="1" name="PivotTable3"/>
    <pivotTable tabId="1" name="PivotTable6"/>
    <pivotTable tabId="1" name="PivotTable4"/>
    <pivotTable tabId="1" name="PivotTable7"/>
    <pivotTable tabId="1" name="PivotTable8"/>
    <pivotTable tabId="1" name="PivotTable9"/>
    <pivotTable tabId="1" name="PivotTable10"/>
    <pivotTable tabId="1" name="PivotTable11"/>
    <pivotTable tabId="1" name="PivotTable13"/>
    <pivotTable tabId="1" name="PivotTable14"/>
  </pivotTables>
  <data>
    <olap pivotCacheId="2">
      <levels count="2">
        <level uniqueName="[calender_ table].[date (Month)].[(All)]" sourceCaption="(All)" count="0"/>
        <level uniqueName="[calender_ table].[date (Month)].[date (Month)]" sourceCaption="date (Month)" count="12">
          <ranges>
            <range startItem="0">
              <i n="[calender_ table].[date (Month)].&amp;[Jan]" c="Jan"/>
              <i n="[calender_ table].[date (Month)].&amp;[Feb]" c="Feb"/>
              <i n="[calender_ table].[date (Month)].&amp;[Mar]" c="Mar"/>
              <i n="[calender_ table].[date (Month)].&amp;[Apr]" c="Apr"/>
              <i n="[calender_ table].[date (Month)].&amp;[May]" c="May"/>
              <i n="[calender_ table].[date (Month)].&amp;[Jun]" c="Jun"/>
              <i n="[calender_ table].[date (Month)].&amp;[Jul]" c="Jul"/>
              <i n="[calender_ table].[date (Month)].&amp;[Aug]" c="Aug"/>
              <i n="[calender_ table].[date (Month)].&amp;[Sep]" c="Sep"/>
              <i n="[calender_ table].[date (Month)].&amp;[Oct]" c="Oct"/>
              <i n="[calender_ table].[date (Month)].&amp;[Nov]" c="Nov"/>
              <i n="[calender_ table].[date (Month)].&amp;[Dec]" c="Dec"/>
            </range>
          </ranges>
        </level>
      </levels>
      <selections count="1">
        <selection n="[calender_ 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__Year" sourceName="[calender_ table].[date (Year)]">
  <pivotTables>
    <pivotTable tabId="1" name="PivotTable14"/>
    <pivotTable tabId="1" name="PivotTable1"/>
    <pivotTable tabId="1" name="PivotTable10"/>
    <pivotTable tabId="1" name="PivotTable11"/>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2">
      <levels count="2">
        <level uniqueName="[calender_ table].[date (Year)].[(All)]" sourceCaption="(All)" count="0"/>
        <level uniqueName="[calender_ table].[date (Year)].[date (Year)]" sourceCaption="date (Year)" count="2">
          <ranges>
            <range startItem="0">
              <i n="[calender_ table].[date (Year)].&amp;[2023]" c="2023"/>
              <i n="[calender_ table].[date (Year)].&amp;[2024]" c="2024"/>
            </range>
          </ranges>
        </level>
      </levels>
      <selections count="1">
        <selection n="[calender_ 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Year)" cache="Slicer_date__Year" caption="date (Year)" columnCount="2" showCaption="0" level="1"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ate (Month)" cache="Slicer_date__Month" caption="date (Month)" showCaption="0" level="1" style="Slicer Style 1" rowHeight="241300"/>
  <slicer name="date (Year) 1" cache="Slicer_date__Year" caption="date (Year)" columnCount="2" showCaption="0" level="1"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50"/>
  <sheetViews>
    <sheetView topLeftCell="A34" workbookViewId="0">
      <selection activeCell="A48" sqref="A48"/>
    </sheetView>
  </sheetViews>
  <sheetFormatPr defaultRowHeight="15" x14ac:dyDescent="0.25"/>
  <cols>
    <col min="1" max="1" width="13.140625" customWidth="1"/>
    <col min="2" max="3" width="17.85546875" customWidth="1"/>
    <col min="4" max="4" width="16.5703125" customWidth="1"/>
    <col min="5" max="5" width="27.85546875" bestFit="1" customWidth="1"/>
    <col min="6" max="6" width="23.42578125" customWidth="1"/>
    <col min="7" max="7" width="25" customWidth="1"/>
    <col min="9" max="9" width="17" bestFit="1" customWidth="1"/>
    <col min="10" max="10" width="26.42578125" customWidth="1"/>
    <col min="13" max="13" width="27.7109375" customWidth="1"/>
  </cols>
  <sheetData>
    <row r="3" spans="1:13" x14ac:dyDescent="0.25">
      <c r="A3" t="s">
        <v>1</v>
      </c>
      <c r="F3" t="s">
        <v>6</v>
      </c>
      <c r="I3" t="s">
        <v>7</v>
      </c>
    </row>
    <row r="4" spans="1:13" x14ac:dyDescent="0.25">
      <c r="A4" t="s">
        <v>0</v>
      </c>
      <c r="F4" s="4" t="s">
        <v>4</v>
      </c>
      <c r="G4" t="s">
        <v>0</v>
      </c>
      <c r="I4" s="4" t="s">
        <v>4</v>
      </c>
      <c r="J4" t="s">
        <v>2</v>
      </c>
      <c r="L4" s="4" t="s">
        <v>4</v>
      </c>
      <c r="M4" t="s">
        <v>3</v>
      </c>
    </row>
    <row r="5" spans="1:13" x14ac:dyDescent="0.25">
      <c r="A5" s="1">
        <v>513</v>
      </c>
      <c r="F5" s="5" t="s">
        <v>38</v>
      </c>
      <c r="G5" s="1">
        <v>19</v>
      </c>
      <c r="I5" s="5" t="s">
        <v>38</v>
      </c>
      <c r="J5" s="2">
        <v>37.789473684210527</v>
      </c>
      <c r="L5" s="5" t="s">
        <v>38</v>
      </c>
      <c r="M5" s="2">
        <v>6.666666666666667</v>
      </c>
    </row>
    <row r="6" spans="1:13" x14ac:dyDescent="0.25">
      <c r="F6" s="5" t="s">
        <v>39</v>
      </c>
      <c r="G6" s="1">
        <v>14</v>
      </c>
      <c r="I6" s="5" t="s">
        <v>39</v>
      </c>
      <c r="J6" s="2">
        <v>38.214285714285715</v>
      </c>
      <c r="L6" s="5" t="s">
        <v>39</v>
      </c>
      <c r="M6" s="2">
        <v>3.5</v>
      </c>
    </row>
    <row r="7" spans="1:13" x14ac:dyDescent="0.25">
      <c r="F7" s="5" t="s">
        <v>40</v>
      </c>
      <c r="G7" s="1">
        <v>13</v>
      </c>
      <c r="I7" s="5" t="s">
        <v>40</v>
      </c>
      <c r="J7" s="2">
        <v>40.92307692307692</v>
      </c>
      <c r="L7" s="5" t="s">
        <v>40</v>
      </c>
      <c r="M7" s="2">
        <v>4.5</v>
      </c>
    </row>
    <row r="8" spans="1:13" x14ac:dyDescent="0.25">
      <c r="A8" t="s">
        <v>2</v>
      </c>
      <c r="F8" s="5" t="s">
        <v>41</v>
      </c>
      <c r="G8" s="1">
        <v>22</v>
      </c>
      <c r="I8" s="5" t="s">
        <v>41</v>
      </c>
      <c r="J8" s="2">
        <v>34.5</v>
      </c>
      <c r="L8" s="5" t="s">
        <v>41</v>
      </c>
      <c r="M8" s="2">
        <v>4.8</v>
      </c>
    </row>
    <row r="9" spans="1:13" x14ac:dyDescent="0.25">
      <c r="A9" s="2">
        <v>36.323586744639378</v>
      </c>
      <c r="F9" s="5" t="s">
        <v>42</v>
      </c>
      <c r="G9" s="1">
        <v>19</v>
      </c>
      <c r="I9" s="5" t="s">
        <v>42</v>
      </c>
      <c r="J9" s="2">
        <v>30.684210526315791</v>
      </c>
      <c r="L9" s="5" t="s">
        <v>42</v>
      </c>
      <c r="M9" s="2">
        <v>7.75</v>
      </c>
    </row>
    <row r="10" spans="1:13" x14ac:dyDescent="0.25">
      <c r="F10" s="5" t="s">
        <v>43</v>
      </c>
      <c r="G10" s="1">
        <v>15</v>
      </c>
      <c r="I10" s="5" t="s">
        <v>43</v>
      </c>
      <c r="J10" s="2">
        <v>37.666666666666664</v>
      </c>
      <c r="L10" s="5" t="s">
        <v>43</v>
      </c>
      <c r="M10" s="2">
        <v>6.2</v>
      </c>
    </row>
    <row r="11" spans="1:13" x14ac:dyDescent="0.25">
      <c r="A11" t="s">
        <v>3</v>
      </c>
      <c r="F11" s="5" t="s">
        <v>44</v>
      </c>
      <c r="G11" s="1">
        <v>12</v>
      </c>
      <c r="I11" s="5" t="s">
        <v>44</v>
      </c>
      <c r="J11" s="2">
        <v>36.083333333333336</v>
      </c>
      <c r="L11" s="5" t="s">
        <v>44</v>
      </c>
      <c r="M11" s="2">
        <v>3.75</v>
      </c>
    </row>
    <row r="12" spans="1:13" x14ac:dyDescent="0.25">
      <c r="A12" s="2">
        <v>4.9591836734693882</v>
      </c>
      <c r="F12" s="5" t="s">
        <v>45</v>
      </c>
      <c r="G12" s="1">
        <v>21</v>
      </c>
      <c r="I12" s="5" t="s">
        <v>45</v>
      </c>
      <c r="J12" s="2">
        <v>43.523809523809526</v>
      </c>
      <c r="L12" s="5" t="s">
        <v>45</v>
      </c>
      <c r="M12" s="2">
        <v>6.5</v>
      </c>
    </row>
    <row r="13" spans="1:13" x14ac:dyDescent="0.25">
      <c r="F13" s="5" t="s">
        <v>46</v>
      </c>
      <c r="G13" s="1">
        <v>12</v>
      </c>
      <c r="I13" s="5" t="s">
        <v>46</v>
      </c>
      <c r="J13" s="2">
        <v>29.5</v>
      </c>
      <c r="L13" s="5" t="s">
        <v>46</v>
      </c>
      <c r="M13" s="2">
        <v>3</v>
      </c>
    </row>
    <row r="14" spans="1:13" x14ac:dyDescent="0.25">
      <c r="F14" s="5" t="s">
        <v>47</v>
      </c>
      <c r="G14" s="1">
        <v>13</v>
      </c>
      <c r="I14" s="5" t="s">
        <v>47</v>
      </c>
      <c r="J14" s="2">
        <v>38.07692307692308</v>
      </c>
      <c r="L14" s="5" t="s">
        <v>47</v>
      </c>
      <c r="M14" s="2">
        <v>4.5</v>
      </c>
    </row>
    <row r="15" spans="1:13" x14ac:dyDescent="0.25">
      <c r="F15" s="5" t="s">
        <v>48</v>
      </c>
      <c r="G15" s="1">
        <v>13</v>
      </c>
      <c r="I15" s="5" t="s">
        <v>48</v>
      </c>
      <c r="J15" s="2">
        <v>35.846153846153847</v>
      </c>
      <c r="L15" s="5" t="s">
        <v>48</v>
      </c>
      <c r="M15" s="2">
        <v>6</v>
      </c>
    </row>
    <row r="16" spans="1:13" x14ac:dyDescent="0.25">
      <c r="A16" s="4" t="s">
        <v>4</v>
      </c>
      <c r="B16" t="s">
        <v>10</v>
      </c>
      <c r="C16" t="s">
        <v>11</v>
      </c>
      <c r="F16" s="5" t="s">
        <v>49</v>
      </c>
      <c r="G16" s="1">
        <v>16</v>
      </c>
      <c r="I16" s="5" t="s">
        <v>49</v>
      </c>
      <c r="J16" s="2">
        <v>32.625</v>
      </c>
      <c r="L16" s="5" t="s">
        <v>49</v>
      </c>
      <c r="M16" s="2">
        <v>5.2</v>
      </c>
    </row>
    <row r="17" spans="1:13" x14ac:dyDescent="0.25">
      <c r="A17" s="5" t="s">
        <v>8</v>
      </c>
      <c r="B17" s="2">
        <v>269</v>
      </c>
      <c r="C17" s="6">
        <v>0.52436647173489281</v>
      </c>
      <c r="F17" s="5" t="s">
        <v>50</v>
      </c>
      <c r="G17" s="1">
        <v>20</v>
      </c>
      <c r="I17" s="5" t="s">
        <v>50</v>
      </c>
      <c r="J17" s="2">
        <v>39.200000000000003</v>
      </c>
      <c r="L17" s="5" t="s">
        <v>50</v>
      </c>
      <c r="M17" s="2">
        <v>4.4000000000000004</v>
      </c>
    </row>
    <row r="18" spans="1:13" x14ac:dyDescent="0.25">
      <c r="A18" s="5" t="s">
        <v>9</v>
      </c>
      <c r="B18" s="2">
        <v>244</v>
      </c>
      <c r="C18" s="6">
        <v>0.47563352826510719</v>
      </c>
      <c r="F18" s="5" t="s">
        <v>51</v>
      </c>
      <c r="G18" s="1">
        <v>25</v>
      </c>
      <c r="I18" s="5" t="s">
        <v>51</v>
      </c>
      <c r="J18" s="2">
        <v>35.28</v>
      </c>
      <c r="L18" s="5" t="s">
        <v>51</v>
      </c>
      <c r="M18" s="2">
        <v>3.4545454545454546</v>
      </c>
    </row>
    <row r="19" spans="1:13" x14ac:dyDescent="0.25">
      <c r="A19" s="5" t="s">
        <v>5</v>
      </c>
      <c r="B19" s="2">
        <v>513</v>
      </c>
      <c r="C19" s="6">
        <v>1</v>
      </c>
      <c r="F19" s="5" t="s">
        <v>52</v>
      </c>
      <c r="G19" s="1">
        <v>20</v>
      </c>
      <c r="I19" s="5" t="s">
        <v>52</v>
      </c>
      <c r="J19" s="2">
        <v>32.549999999999997</v>
      </c>
      <c r="L19" s="5" t="s">
        <v>52</v>
      </c>
      <c r="M19" s="2">
        <v>4.4000000000000004</v>
      </c>
    </row>
    <row r="20" spans="1:13" x14ac:dyDescent="0.25">
      <c r="F20" s="5" t="s">
        <v>53</v>
      </c>
      <c r="G20" s="1">
        <v>14</v>
      </c>
      <c r="I20" s="5" t="s">
        <v>53</v>
      </c>
      <c r="J20" s="2">
        <v>35.642857142857146</v>
      </c>
      <c r="L20" s="5" t="s">
        <v>53</v>
      </c>
      <c r="M20" s="2">
        <v>5.833333333333333</v>
      </c>
    </row>
    <row r="21" spans="1:13" x14ac:dyDescent="0.25">
      <c r="A21" s="9" t="s">
        <v>12</v>
      </c>
      <c r="B21" s="10" t="s">
        <v>1</v>
      </c>
      <c r="C21" s="10" t="s">
        <v>13</v>
      </c>
      <c r="D21" s="10"/>
      <c r="F21" s="5" t="s">
        <v>54</v>
      </c>
      <c r="G21" s="1">
        <v>17</v>
      </c>
      <c r="I21" s="5" t="s">
        <v>54</v>
      </c>
      <c r="J21" s="2">
        <v>38.764705882352942</v>
      </c>
      <c r="L21" s="5" t="s">
        <v>54</v>
      </c>
      <c r="M21" s="2">
        <v>4.4444444444444446</v>
      </c>
    </row>
    <row r="22" spans="1:13" x14ac:dyDescent="0.25">
      <c r="A22" s="7" t="str">
        <f>A18</f>
        <v>Not admitted</v>
      </c>
      <c r="B22" s="7">
        <f>GETPIVOTDATA("[Measures].[Count of Patient Admission Flag]",$A$16,"[Hospital ER_Data].[Patient Admission Flag]","[Hospital ER_Data].[Patient Admission Flag].&amp;[Not admitted]")</f>
        <v>244</v>
      </c>
      <c r="C22" s="8">
        <f>GETPIVOTDATA("[__Xl2].[Measures].[Count of Patient Admission Flag]",$A$16,"[Hospital ER_Data].[Patient Admission Flag]","[Hospital ER_Data].[Patient Admission Flag].&amp;[Not admitted]")</f>
        <v>0.47563352826510719</v>
      </c>
      <c r="F22" s="5" t="s">
        <v>55</v>
      </c>
      <c r="G22" s="1">
        <v>20</v>
      </c>
      <c r="I22" s="5" t="s">
        <v>55</v>
      </c>
      <c r="J22" s="2">
        <v>39.9</v>
      </c>
      <c r="L22" s="5" t="s">
        <v>55</v>
      </c>
      <c r="M22" s="2">
        <v>5.333333333333333</v>
      </c>
    </row>
    <row r="23" spans="1:13" x14ac:dyDescent="0.25">
      <c r="A23" s="7" t="str">
        <f>A17</f>
        <v>Admitted</v>
      </c>
      <c r="B23" s="7">
        <f>GETPIVOTDATA("[Measures].[Count of Patient Admission Flag]",$A$16,"[Hospital ER_Data].[Patient Admission Flag]","[Hospital ER_Data].[Patient Admission Flag].&amp;[Admitted]")</f>
        <v>269</v>
      </c>
      <c r="C23" s="8">
        <f>GETPIVOTDATA("[__Xl2].[Measures].[Count of Patient Admission Flag]",$A$16,"[Hospital ER_Data].[Patient Admission Flag]","[Hospital ER_Data].[Patient Admission Flag].&amp;[Admitted]")</f>
        <v>0.52436647173489281</v>
      </c>
      <c r="F23" s="5" t="s">
        <v>56</v>
      </c>
      <c r="G23" s="1">
        <v>10</v>
      </c>
      <c r="I23" s="5" t="s">
        <v>56</v>
      </c>
      <c r="J23" s="2">
        <v>41.6</v>
      </c>
      <c r="L23" s="5" t="s">
        <v>56</v>
      </c>
      <c r="M23" s="2">
        <v>5.333333333333333</v>
      </c>
    </row>
    <row r="24" spans="1:13" x14ac:dyDescent="0.25">
      <c r="A24" s="7"/>
      <c r="B24" s="7"/>
      <c r="C24" s="7"/>
      <c r="F24" s="5" t="s">
        <v>57</v>
      </c>
      <c r="G24" s="1">
        <v>17</v>
      </c>
      <c r="I24" s="5" t="s">
        <v>57</v>
      </c>
      <c r="J24" s="2">
        <v>39.470588235294116</v>
      </c>
      <c r="L24" s="5" t="s">
        <v>57</v>
      </c>
      <c r="M24" s="2">
        <v>5.5714285714285712</v>
      </c>
    </row>
    <row r="25" spans="1:13" x14ac:dyDescent="0.25">
      <c r="F25" s="5" t="s">
        <v>58</v>
      </c>
      <c r="G25" s="1">
        <v>15</v>
      </c>
      <c r="I25" s="5" t="s">
        <v>58</v>
      </c>
      <c r="J25" s="2">
        <v>27.733333333333334</v>
      </c>
      <c r="L25" s="5" t="s">
        <v>58</v>
      </c>
      <c r="M25" s="2">
        <v>5</v>
      </c>
    </row>
    <row r="26" spans="1:13" x14ac:dyDescent="0.25">
      <c r="A26" s="4" t="s">
        <v>4</v>
      </c>
      <c r="B26" t="s">
        <v>22</v>
      </c>
      <c r="F26" s="5" t="s">
        <v>59</v>
      </c>
      <c r="G26" s="1">
        <v>16</v>
      </c>
      <c r="I26" s="5" t="s">
        <v>59</v>
      </c>
      <c r="J26" s="2">
        <v>36.875</v>
      </c>
      <c r="L26" s="5" t="s">
        <v>59</v>
      </c>
      <c r="M26" s="2">
        <v>6.4</v>
      </c>
    </row>
    <row r="27" spans="1:13" x14ac:dyDescent="0.25">
      <c r="A27" s="5" t="s">
        <v>14</v>
      </c>
      <c r="B27" s="11">
        <v>76</v>
      </c>
      <c r="F27" s="5" t="s">
        <v>60</v>
      </c>
      <c r="G27" s="1">
        <v>18</v>
      </c>
      <c r="I27" s="5" t="s">
        <v>60</v>
      </c>
      <c r="J27" s="2">
        <v>40.333333333333336</v>
      </c>
      <c r="L27" s="5" t="s">
        <v>60</v>
      </c>
      <c r="M27" s="2">
        <v>5.333333333333333</v>
      </c>
    </row>
    <row r="28" spans="1:13" x14ac:dyDescent="0.25">
      <c r="A28" s="5" t="s">
        <v>15</v>
      </c>
      <c r="B28" s="11">
        <v>69</v>
      </c>
      <c r="F28" s="5" t="s">
        <v>61</v>
      </c>
      <c r="G28" s="1">
        <v>16</v>
      </c>
      <c r="I28" s="5" t="s">
        <v>61</v>
      </c>
      <c r="J28" s="2">
        <v>36.5</v>
      </c>
      <c r="L28" s="5" t="s">
        <v>61</v>
      </c>
      <c r="M28" s="2">
        <v>3.75</v>
      </c>
    </row>
    <row r="29" spans="1:13" x14ac:dyDescent="0.25">
      <c r="A29" s="5" t="s">
        <v>16</v>
      </c>
      <c r="B29" s="11">
        <v>64</v>
      </c>
      <c r="F29" s="5" t="s">
        <v>62</v>
      </c>
      <c r="G29" s="1">
        <v>15</v>
      </c>
      <c r="I29" s="5" t="s">
        <v>62</v>
      </c>
      <c r="J29" s="2">
        <v>32.866666666666667</v>
      </c>
      <c r="L29" s="5" t="s">
        <v>62</v>
      </c>
      <c r="M29" s="2">
        <v>6.333333333333333</v>
      </c>
    </row>
    <row r="30" spans="1:13" x14ac:dyDescent="0.25">
      <c r="A30" s="5" t="s">
        <v>17</v>
      </c>
      <c r="B30" s="11">
        <v>59</v>
      </c>
      <c r="F30" s="5" t="s">
        <v>63</v>
      </c>
      <c r="G30" s="1">
        <v>14</v>
      </c>
      <c r="I30" s="5" t="s">
        <v>63</v>
      </c>
      <c r="J30" s="2">
        <v>36.642857142857146</v>
      </c>
      <c r="L30" s="5" t="s">
        <v>63</v>
      </c>
      <c r="M30" s="2">
        <v>10</v>
      </c>
    </row>
    <row r="31" spans="1:13" x14ac:dyDescent="0.25">
      <c r="A31" s="5" t="s">
        <v>18</v>
      </c>
      <c r="B31" s="11">
        <v>58</v>
      </c>
      <c r="F31" s="5" t="s">
        <v>64</v>
      </c>
      <c r="G31" s="1">
        <v>16</v>
      </c>
      <c r="I31" s="5" t="s">
        <v>64</v>
      </c>
      <c r="J31" s="2">
        <v>36.5625</v>
      </c>
      <c r="L31" s="5" t="s">
        <v>64</v>
      </c>
      <c r="M31" s="2">
        <v>5</v>
      </c>
    </row>
    <row r="32" spans="1:13" x14ac:dyDescent="0.25">
      <c r="A32" s="5" t="s">
        <v>19</v>
      </c>
      <c r="B32" s="11">
        <v>66</v>
      </c>
      <c r="F32" s="5" t="s">
        <v>65</v>
      </c>
      <c r="G32" s="1">
        <v>20</v>
      </c>
      <c r="I32" s="5" t="s">
        <v>65</v>
      </c>
      <c r="J32" s="2">
        <v>32.15</v>
      </c>
      <c r="L32" s="5" t="s">
        <v>65</v>
      </c>
      <c r="M32" s="2">
        <v>5.333333333333333</v>
      </c>
    </row>
    <row r="33" spans="1:13" x14ac:dyDescent="0.25">
      <c r="A33" s="5" t="s">
        <v>20</v>
      </c>
      <c r="B33" s="2">
        <v>67</v>
      </c>
      <c r="F33" s="5" t="s">
        <v>66</v>
      </c>
      <c r="G33" s="1">
        <v>19</v>
      </c>
      <c r="I33" s="5" t="s">
        <v>66</v>
      </c>
      <c r="J33" s="2">
        <v>38.368421052631582</v>
      </c>
      <c r="L33" s="5" t="s">
        <v>66</v>
      </c>
      <c r="M33" s="2">
        <v>4.8</v>
      </c>
    </row>
    <row r="34" spans="1:13" x14ac:dyDescent="0.25">
      <c r="A34" s="5" t="s">
        <v>21</v>
      </c>
      <c r="B34" s="2">
        <v>54</v>
      </c>
      <c r="F34" s="5" t="s">
        <v>67</v>
      </c>
      <c r="G34" s="1">
        <v>14</v>
      </c>
      <c r="I34" s="5" t="s">
        <v>67</v>
      </c>
      <c r="J34" s="2">
        <v>33.071428571428569</v>
      </c>
      <c r="L34" s="5" t="s">
        <v>67</v>
      </c>
      <c r="M34" s="2">
        <v>5</v>
      </c>
    </row>
    <row r="35" spans="1:13" x14ac:dyDescent="0.25">
      <c r="A35" s="5" t="s">
        <v>5</v>
      </c>
      <c r="B35" s="2">
        <v>513</v>
      </c>
      <c r="D35" s="2">
        <v>431</v>
      </c>
      <c r="F35" s="5" t="s">
        <v>68</v>
      </c>
      <c r="G35" s="1">
        <v>18</v>
      </c>
      <c r="I35" s="5" t="s">
        <v>68</v>
      </c>
      <c r="J35" s="2">
        <v>36.444444444444443</v>
      </c>
      <c r="L35" s="5" t="s">
        <v>68</v>
      </c>
      <c r="M35" s="2">
        <v>1.4</v>
      </c>
    </row>
    <row r="36" spans="1:13" x14ac:dyDescent="0.25">
      <c r="A36" s="4" t="s">
        <v>4</v>
      </c>
      <c r="B36" t="s">
        <v>23</v>
      </c>
      <c r="C36" t="s">
        <v>23</v>
      </c>
      <c r="F36" s="5" t="s">
        <v>5</v>
      </c>
      <c r="G36" s="1">
        <v>513</v>
      </c>
      <c r="I36" s="5" t="s">
        <v>5</v>
      </c>
      <c r="J36" s="2">
        <v>36.323586744639378</v>
      </c>
      <c r="L36" s="5" t="s">
        <v>5</v>
      </c>
      <c r="M36" s="2">
        <v>4.9591836734693882</v>
      </c>
    </row>
    <row r="37" spans="1:13" x14ac:dyDescent="0.25">
      <c r="A37" s="5" t="s">
        <v>24</v>
      </c>
      <c r="B37" s="2">
        <v>316</v>
      </c>
      <c r="C37" s="2">
        <v>513</v>
      </c>
    </row>
    <row r="38" spans="1:13" x14ac:dyDescent="0.25">
      <c r="A38" s="5" t="s">
        <v>25</v>
      </c>
      <c r="B38" s="2">
        <v>197</v>
      </c>
    </row>
    <row r="39" spans="1:13" x14ac:dyDescent="0.25">
      <c r="A39" s="5" t="s">
        <v>5</v>
      </c>
      <c r="B39" s="2">
        <v>513</v>
      </c>
    </row>
    <row r="41" spans="1:13" x14ac:dyDescent="0.25">
      <c r="A41" s="4" t="s">
        <v>4</v>
      </c>
      <c r="B41" t="s">
        <v>23</v>
      </c>
      <c r="D41" s="4" t="s">
        <v>4</v>
      </c>
      <c r="E41" t="s">
        <v>36</v>
      </c>
    </row>
    <row r="42" spans="1:13" x14ac:dyDescent="0.25">
      <c r="A42" s="5" t="s">
        <v>26</v>
      </c>
      <c r="B42" s="2">
        <v>241</v>
      </c>
      <c r="D42" s="5" t="s">
        <v>29</v>
      </c>
      <c r="E42" s="2">
        <v>4</v>
      </c>
    </row>
    <row r="43" spans="1:13" x14ac:dyDescent="0.25">
      <c r="A43" s="5" t="s">
        <v>27</v>
      </c>
      <c r="B43" s="2">
        <v>272</v>
      </c>
      <c r="D43" s="5" t="s">
        <v>35</v>
      </c>
      <c r="E43" s="2">
        <v>5</v>
      </c>
    </row>
    <row r="44" spans="1:13" x14ac:dyDescent="0.25">
      <c r="A44" s="5" t="s">
        <v>5</v>
      </c>
      <c r="B44" s="2">
        <v>513</v>
      </c>
      <c r="D44" s="5" t="s">
        <v>31</v>
      </c>
      <c r="E44" s="2">
        <v>9</v>
      </c>
    </row>
    <row r="45" spans="1:13" x14ac:dyDescent="0.25">
      <c r="D45" s="5" t="s">
        <v>34</v>
      </c>
      <c r="E45" s="2">
        <v>14</v>
      </c>
    </row>
    <row r="46" spans="1:13" x14ac:dyDescent="0.25">
      <c r="D46" s="5" t="s">
        <v>28</v>
      </c>
      <c r="E46" s="2">
        <v>14</v>
      </c>
    </row>
    <row r="47" spans="1:13" x14ac:dyDescent="0.25">
      <c r="A47" s="4" t="s">
        <v>4</v>
      </c>
      <c r="D47" s="5" t="s">
        <v>33</v>
      </c>
      <c r="E47" s="2">
        <v>65</v>
      </c>
    </row>
    <row r="48" spans="1:13" x14ac:dyDescent="0.25">
      <c r="A48" s="5" t="s">
        <v>37</v>
      </c>
      <c r="D48" s="5" t="s">
        <v>30</v>
      </c>
      <c r="E48" s="2">
        <v>103</v>
      </c>
    </row>
    <row r="49" spans="1:5" x14ac:dyDescent="0.25">
      <c r="A49" s="5" t="s">
        <v>5</v>
      </c>
      <c r="D49" s="5" t="s">
        <v>32</v>
      </c>
      <c r="E49" s="2">
        <v>299</v>
      </c>
    </row>
    <row r="50" spans="1:5" x14ac:dyDescent="0.25">
      <c r="D50" s="5" t="s">
        <v>5</v>
      </c>
      <c r="E50" s="2">
        <v>513</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tabSelected="1" zoomScale="80" zoomScaleNormal="80" workbookViewId="0">
      <selection activeCell="V10" sqref="V10"/>
    </sheetView>
  </sheetViews>
  <sheetFormatPr defaultRowHeight="15" x14ac:dyDescent="0.25"/>
  <cols>
    <col min="21" max="21" width="6.7109375" customWidth="1"/>
  </cols>
  <sheetData>
    <row r="1" spans="1:21" x14ac:dyDescent="0.25">
      <c r="A1" s="3"/>
      <c r="B1" s="3"/>
      <c r="C1" s="3"/>
      <c r="D1" s="3"/>
      <c r="E1" s="3"/>
      <c r="F1" s="3"/>
      <c r="G1" s="3"/>
      <c r="H1" s="3"/>
      <c r="I1" s="3"/>
      <c r="J1" s="3"/>
      <c r="K1" s="3"/>
      <c r="L1" s="3"/>
      <c r="M1" s="3"/>
      <c r="N1" s="3"/>
      <c r="O1" s="3"/>
      <c r="P1" s="3"/>
      <c r="Q1" s="3"/>
      <c r="R1" s="3"/>
      <c r="S1" s="3"/>
      <c r="T1" s="3"/>
      <c r="U1" s="3"/>
    </row>
    <row r="2" spans="1:21" x14ac:dyDescent="0.25">
      <c r="A2" s="3"/>
      <c r="B2" s="3"/>
      <c r="C2" s="3"/>
      <c r="D2" s="3"/>
      <c r="E2" s="3"/>
      <c r="F2" s="3"/>
      <c r="G2" s="3"/>
      <c r="H2" s="3"/>
      <c r="I2" s="3"/>
      <c r="J2" s="3"/>
      <c r="K2" s="3"/>
      <c r="L2" s="3"/>
      <c r="M2" s="3"/>
      <c r="N2" s="3"/>
      <c r="O2" s="3"/>
      <c r="P2" s="3"/>
      <c r="Q2" s="3"/>
      <c r="R2" s="3"/>
      <c r="S2" s="3"/>
      <c r="T2" s="3"/>
      <c r="U2" s="3"/>
    </row>
    <row r="3" spans="1:21" x14ac:dyDescent="0.25">
      <c r="A3" s="3"/>
      <c r="B3" s="3"/>
      <c r="C3" s="3"/>
      <c r="D3" s="3"/>
      <c r="E3" s="3"/>
      <c r="F3" s="3"/>
      <c r="G3" s="3"/>
      <c r="H3" s="3"/>
      <c r="I3" s="3"/>
      <c r="J3" s="3"/>
      <c r="K3" s="3"/>
      <c r="L3" s="3"/>
      <c r="M3" s="3"/>
      <c r="N3" s="3"/>
      <c r="O3" s="3"/>
      <c r="P3" s="3"/>
      <c r="Q3" s="3"/>
      <c r="R3" s="3"/>
      <c r="S3" s="3"/>
      <c r="T3" s="3"/>
      <c r="U3" s="3"/>
    </row>
    <row r="4" spans="1:21" x14ac:dyDescent="0.25">
      <c r="A4" s="3"/>
      <c r="B4" s="3"/>
      <c r="C4" s="3"/>
      <c r="D4" s="3"/>
      <c r="E4" s="3"/>
      <c r="F4" s="3"/>
      <c r="G4" s="3"/>
      <c r="H4" s="3"/>
      <c r="I4" s="3"/>
      <c r="J4" s="3"/>
      <c r="K4" s="3"/>
      <c r="L4" s="3"/>
      <c r="M4" s="3"/>
      <c r="N4" s="3"/>
      <c r="O4" s="3"/>
      <c r="P4" s="3"/>
      <c r="Q4" s="3"/>
      <c r="R4" s="3"/>
      <c r="S4" s="3"/>
      <c r="T4" s="3"/>
      <c r="U4" s="3"/>
    </row>
    <row r="5" spans="1:21" x14ac:dyDescent="0.25">
      <c r="A5" s="3"/>
      <c r="B5" s="3"/>
      <c r="C5" s="3"/>
      <c r="D5" s="3"/>
      <c r="E5" s="3"/>
      <c r="F5" s="3"/>
      <c r="G5" s="3"/>
      <c r="H5" s="3"/>
      <c r="I5" s="3"/>
      <c r="J5" s="3"/>
      <c r="K5" s="3"/>
      <c r="L5" s="3"/>
      <c r="M5" s="3"/>
      <c r="N5" s="3"/>
      <c r="O5" s="3"/>
      <c r="P5" s="3"/>
      <c r="Q5" s="3"/>
      <c r="R5" s="3"/>
      <c r="S5" s="3"/>
      <c r="T5" s="3"/>
      <c r="U5" s="3"/>
    </row>
    <row r="6" spans="1:21" x14ac:dyDescent="0.25">
      <c r="A6" s="3"/>
      <c r="B6" s="3"/>
      <c r="C6" s="3"/>
      <c r="D6" s="3"/>
      <c r="E6" s="3"/>
      <c r="F6" s="3"/>
      <c r="G6" s="3"/>
      <c r="H6" s="3"/>
      <c r="I6" s="3"/>
      <c r="J6" s="3"/>
      <c r="K6" s="3"/>
      <c r="L6" s="3"/>
      <c r="M6" s="3"/>
      <c r="N6" s="3"/>
      <c r="O6" s="3"/>
      <c r="P6" s="3"/>
      <c r="Q6" s="3"/>
      <c r="R6" s="3"/>
      <c r="S6" s="3"/>
      <c r="T6" s="3"/>
      <c r="U6" s="3"/>
    </row>
    <row r="7" spans="1:21" x14ac:dyDescent="0.25">
      <c r="A7" s="3"/>
      <c r="B7" s="3"/>
      <c r="C7" s="3"/>
      <c r="D7" s="3"/>
      <c r="E7" s="3"/>
      <c r="F7" s="3"/>
      <c r="G7" s="3"/>
      <c r="H7" s="3"/>
      <c r="I7" s="3"/>
      <c r="J7" s="3"/>
      <c r="K7" s="3"/>
      <c r="L7" s="3"/>
      <c r="M7" s="3"/>
      <c r="N7" s="3"/>
      <c r="O7" s="3"/>
      <c r="P7" s="3"/>
      <c r="Q7" s="3"/>
      <c r="R7" s="3"/>
      <c r="S7" s="3"/>
      <c r="T7" s="3"/>
      <c r="U7" s="3"/>
    </row>
    <row r="8" spans="1:21" x14ac:dyDescent="0.25">
      <c r="A8" s="3"/>
      <c r="B8" s="3"/>
      <c r="C8" s="3"/>
      <c r="D8" s="3"/>
      <c r="E8" s="3"/>
      <c r="F8" s="3"/>
      <c r="G8" s="3"/>
      <c r="H8" s="3"/>
      <c r="I8" s="3"/>
      <c r="J8" s="3"/>
      <c r="K8" s="3"/>
      <c r="L8" s="3"/>
      <c r="M8" s="3"/>
      <c r="N8" s="3"/>
      <c r="O8" s="3"/>
      <c r="P8" s="3"/>
      <c r="Q8" s="3"/>
      <c r="R8" s="3"/>
      <c r="S8" s="3"/>
      <c r="T8" s="3"/>
      <c r="U8" s="3"/>
    </row>
    <row r="9" spans="1:21" x14ac:dyDescent="0.25">
      <c r="A9" s="3"/>
      <c r="B9" s="3"/>
      <c r="C9" s="3"/>
      <c r="D9" s="3"/>
      <c r="E9" s="3"/>
      <c r="F9" s="3"/>
      <c r="G9" s="3"/>
      <c r="H9" s="3"/>
      <c r="I9" s="3"/>
      <c r="J9" s="3"/>
      <c r="K9" s="3"/>
      <c r="L9" s="3"/>
      <c r="M9" s="3"/>
      <c r="N9" s="3"/>
      <c r="O9" s="3"/>
      <c r="P9" s="3"/>
      <c r="Q9" s="3"/>
      <c r="R9" s="3"/>
      <c r="S9" s="3"/>
      <c r="T9" s="3"/>
      <c r="U9" s="3"/>
    </row>
    <row r="10" spans="1:21" x14ac:dyDescent="0.25">
      <c r="A10" s="3"/>
      <c r="B10" s="3"/>
      <c r="C10" s="3"/>
      <c r="D10" s="3"/>
      <c r="E10" s="3"/>
      <c r="F10" s="3"/>
      <c r="G10" s="3"/>
      <c r="H10" s="3"/>
      <c r="I10" s="3"/>
      <c r="J10" s="3"/>
      <c r="K10" s="3"/>
      <c r="L10" s="3"/>
      <c r="M10" s="3"/>
      <c r="N10" s="3"/>
      <c r="O10" s="3"/>
      <c r="P10" s="3"/>
      <c r="Q10" s="3"/>
      <c r="R10" s="3"/>
      <c r="S10" s="3"/>
      <c r="T10" s="3"/>
      <c r="U10" s="3"/>
    </row>
    <row r="11" spans="1:21" x14ac:dyDescent="0.25">
      <c r="A11" s="3"/>
      <c r="B11" s="3"/>
      <c r="C11" s="3"/>
      <c r="D11" s="3"/>
      <c r="E11" s="3"/>
      <c r="F11" s="3"/>
      <c r="G11" s="3"/>
      <c r="H11" s="3"/>
      <c r="I11" s="3"/>
      <c r="J11" s="3"/>
      <c r="K11" s="3"/>
      <c r="L11" s="3"/>
      <c r="M11" s="3"/>
      <c r="N11" s="3"/>
      <c r="O11" s="3"/>
      <c r="P11" s="3"/>
      <c r="Q11" s="3"/>
      <c r="R11" s="3"/>
      <c r="S11" s="3"/>
      <c r="T11" s="3"/>
      <c r="U11" s="3"/>
    </row>
    <row r="12" spans="1:21" x14ac:dyDescent="0.25">
      <c r="A12" s="3"/>
      <c r="B12" s="3"/>
      <c r="C12" s="3"/>
      <c r="D12" s="3"/>
      <c r="E12" s="3"/>
      <c r="F12" s="3"/>
      <c r="G12" s="3"/>
      <c r="H12" s="3"/>
      <c r="I12" s="3"/>
      <c r="J12" s="3"/>
      <c r="K12" s="3"/>
      <c r="L12" s="3"/>
      <c r="M12" s="3"/>
      <c r="N12" s="3"/>
      <c r="O12" s="3"/>
      <c r="P12" s="3"/>
      <c r="Q12" s="3"/>
      <c r="R12" s="3"/>
      <c r="S12" s="3"/>
      <c r="T12" s="3"/>
      <c r="U12" s="3"/>
    </row>
    <row r="13" spans="1:21" x14ac:dyDescent="0.25">
      <c r="A13" s="3"/>
      <c r="B13" s="3"/>
      <c r="C13" s="3"/>
      <c r="D13" s="3"/>
      <c r="E13" s="3"/>
      <c r="F13" s="3"/>
      <c r="G13" s="3"/>
      <c r="H13" s="3"/>
      <c r="I13" s="3"/>
      <c r="J13" s="3"/>
      <c r="K13" s="3"/>
      <c r="L13" s="3"/>
      <c r="M13" s="3"/>
      <c r="N13" s="3"/>
      <c r="O13" s="3"/>
      <c r="P13" s="3"/>
      <c r="Q13" s="3"/>
      <c r="R13" s="3"/>
      <c r="S13" s="3"/>
      <c r="T13" s="3"/>
      <c r="U13" s="3"/>
    </row>
    <row r="14" spans="1:21" x14ac:dyDescent="0.25">
      <c r="A14" s="3"/>
      <c r="B14" s="3"/>
      <c r="C14" s="3"/>
      <c r="D14" s="3"/>
      <c r="E14" s="3"/>
      <c r="F14" s="3"/>
      <c r="G14" s="3"/>
      <c r="H14" s="3"/>
      <c r="I14" s="3"/>
      <c r="J14" s="3"/>
      <c r="K14" s="3"/>
      <c r="L14" s="3"/>
      <c r="M14" s="3"/>
      <c r="N14" s="3"/>
      <c r="O14" s="3"/>
      <c r="P14" s="3"/>
      <c r="Q14" s="3"/>
      <c r="R14" s="3"/>
      <c r="S14" s="3"/>
      <c r="T14" s="3"/>
      <c r="U14" s="3"/>
    </row>
    <row r="15" spans="1:21" x14ac:dyDescent="0.25">
      <c r="A15" s="3"/>
      <c r="B15" s="3"/>
      <c r="C15" s="3"/>
      <c r="D15" s="3"/>
      <c r="E15" s="3"/>
      <c r="F15" s="3"/>
      <c r="G15" s="3"/>
      <c r="H15" s="3"/>
      <c r="I15" s="3"/>
      <c r="J15" s="3"/>
      <c r="K15" s="3"/>
      <c r="L15" s="3"/>
      <c r="M15" s="3"/>
      <c r="N15" s="3"/>
      <c r="O15" s="3"/>
      <c r="P15" s="3"/>
      <c r="Q15" s="3"/>
      <c r="R15" s="3"/>
      <c r="S15" s="3"/>
      <c r="T15" s="3"/>
      <c r="U15" s="3"/>
    </row>
    <row r="16" spans="1:21" x14ac:dyDescent="0.25">
      <c r="A16" s="3"/>
      <c r="B16" s="3"/>
      <c r="C16" s="3"/>
      <c r="D16" s="3"/>
      <c r="E16" s="3"/>
      <c r="F16" s="3"/>
      <c r="G16" s="3"/>
      <c r="H16" s="3"/>
      <c r="I16" s="3"/>
      <c r="J16" s="3"/>
      <c r="K16" s="3"/>
      <c r="L16" s="3"/>
      <c r="M16" s="3"/>
      <c r="N16" s="3"/>
      <c r="O16" s="3"/>
      <c r="P16" s="3"/>
      <c r="Q16" s="3"/>
      <c r="R16" s="3"/>
      <c r="S16" s="3"/>
      <c r="T16" s="3"/>
      <c r="U16" s="3"/>
    </row>
    <row r="17" spans="1:21" x14ac:dyDescent="0.25">
      <c r="A17" s="3"/>
      <c r="B17" s="3"/>
      <c r="C17" s="3"/>
      <c r="D17" s="3"/>
      <c r="E17" s="3"/>
      <c r="F17" s="3"/>
      <c r="G17" s="3"/>
      <c r="H17" s="3"/>
      <c r="I17" s="3"/>
      <c r="J17" s="3"/>
      <c r="K17" s="3"/>
      <c r="L17" s="3"/>
      <c r="M17" s="3"/>
      <c r="N17" s="3"/>
      <c r="O17" s="3"/>
      <c r="P17" s="3"/>
      <c r="Q17" s="3"/>
      <c r="R17" s="3"/>
      <c r="S17" s="3"/>
      <c r="T17" s="3"/>
      <c r="U17" s="3"/>
    </row>
    <row r="18" spans="1:21" x14ac:dyDescent="0.25">
      <c r="A18" s="3"/>
      <c r="B18" s="3"/>
      <c r="C18" s="3"/>
      <c r="D18" s="3"/>
      <c r="E18" s="3"/>
      <c r="F18" s="3"/>
      <c r="G18" s="3"/>
      <c r="H18" s="3"/>
      <c r="I18" s="3"/>
      <c r="J18" s="3"/>
      <c r="K18" s="3"/>
      <c r="L18" s="3"/>
      <c r="M18" s="3"/>
      <c r="N18" s="3"/>
      <c r="O18" s="3"/>
      <c r="P18" s="3"/>
      <c r="Q18" s="3"/>
      <c r="R18" s="3"/>
      <c r="S18" s="3"/>
      <c r="T18" s="3"/>
      <c r="U18" s="3"/>
    </row>
    <row r="19" spans="1:21" x14ac:dyDescent="0.25">
      <c r="A19" s="3"/>
      <c r="B19" s="3"/>
      <c r="C19" s="3"/>
      <c r="D19" s="3"/>
      <c r="E19" s="3"/>
      <c r="F19" s="3"/>
      <c r="G19" s="3"/>
      <c r="H19" s="3"/>
      <c r="I19" s="3"/>
      <c r="J19" s="3"/>
      <c r="K19" s="3"/>
      <c r="L19" s="3"/>
      <c r="M19" s="3"/>
      <c r="N19" s="3"/>
      <c r="O19" s="3"/>
      <c r="P19" s="3"/>
      <c r="Q19" s="3"/>
      <c r="R19" s="3"/>
      <c r="S19" s="3"/>
      <c r="T19" s="3"/>
      <c r="U19" s="3"/>
    </row>
    <row r="20" spans="1:21" x14ac:dyDescent="0.25">
      <c r="A20" s="3"/>
      <c r="B20" s="3"/>
      <c r="C20" s="3"/>
      <c r="D20" s="3"/>
      <c r="E20" s="3"/>
      <c r="F20" s="3"/>
      <c r="G20" s="3"/>
      <c r="H20" s="3"/>
      <c r="I20" s="3"/>
      <c r="J20" s="3"/>
      <c r="K20" s="3"/>
      <c r="L20" s="3"/>
      <c r="M20" s="3"/>
      <c r="N20" s="3"/>
      <c r="O20" s="3"/>
      <c r="P20" s="3"/>
      <c r="Q20" s="3"/>
      <c r="R20" s="3"/>
      <c r="S20" s="3"/>
      <c r="T20" s="3"/>
      <c r="U20" s="3"/>
    </row>
    <row r="21" spans="1:21" x14ac:dyDescent="0.25">
      <c r="A21" s="3"/>
      <c r="B21" s="3"/>
      <c r="C21" s="3"/>
      <c r="D21" s="3"/>
      <c r="E21" s="3"/>
      <c r="F21" s="3"/>
      <c r="G21" s="3"/>
      <c r="H21" s="3"/>
      <c r="I21" s="3"/>
      <c r="J21" s="3"/>
      <c r="K21" s="3"/>
      <c r="L21" s="3"/>
      <c r="M21" s="3"/>
      <c r="N21" s="3"/>
      <c r="O21" s="3"/>
      <c r="P21" s="3"/>
      <c r="Q21" s="3"/>
      <c r="R21" s="3"/>
      <c r="S21" s="3"/>
      <c r="T21" s="3"/>
      <c r="U21" s="3"/>
    </row>
    <row r="22" spans="1:21" x14ac:dyDescent="0.25">
      <c r="A22" s="3"/>
      <c r="B22" s="3"/>
      <c r="C22" s="3"/>
      <c r="D22" s="3"/>
      <c r="E22" s="3"/>
      <c r="F22" s="3"/>
      <c r="G22" s="3"/>
      <c r="H22" s="3"/>
      <c r="I22" s="3"/>
      <c r="J22" s="3"/>
      <c r="K22" s="3"/>
      <c r="L22" s="3"/>
      <c r="M22" s="3"/>
      <c r="N22" s="3"/>
      <c r="O22" s="3"/>
      <c r="P22" s="3"/>
      <c r="Q22" s="3"/>
      <c r="R22" s="3"/>
      <c r="S22" s="3"/>
      <c r="T22" s="3"/>
      <c r="U22" s="3"/>
    </row>
    <row r="23" spans="1:21" x14ac:dyDescent="0.25">
      <c r="A23" s="3"/>
      <c r="B23" s="3"/>
      <c r="C23" s="3"/>
      <c r="D23" s="3"/>
      <c r="E23" s="3"/>
      <c r="F23" s="3"/>
      <c r="G23" s="3"/>
      <c r="H23" s="3"/>
      <c r="I23" s="3"/>
      <c r="J23" s="3"/>
      <c r="K23" s="3"/>
      <c r="L23" s="3"/>
      <c r="M23" s="3"/>
      <c r="N23" s="3"/>
      <c r="O23" s="3"/>
      <c r="P23" s="3"/>
      <c r="Q23" s="3"/>
      <c r="R23" s="3"/>
      <c r="S23" s="3"/>
      <c r="T23" s="3"/>
      <c r="U23" s="3"/>
    </row>
    <row r="24" spans="1:21" x14ac:dyDescent="0.25">
      <c r="A24" s="3"/>
      <c r="B24" s="3"/>
      <c r="C24" s="3"/>
      <c r="D24" s="3"/>
      <c r="E24" s="3"/>
      <c r="F24" s="3"/>
      <c r="G24" s="3"/>
      <c r="H24" s="3"/>
      <c r="I24" s="3"/>
      <c r="J24" s="3"/>
      <c r="K24" s="3"/>
      <c r="L24" s="3"/>
      <c r="M24" s="3"/>
      <c r="N24" s="3"/>
      <c r="O24" s="3"/>
      <c r="P24" s="3"/>
      <c r="Q24" s="3"/>
      <c r="R24" s="3"/>
      <c r="S24" s="3"/>
      <c r="T24" s="3"/>
      <c r="U24" s="3"/>
    </row>
    <row r="25" spans="1:21" x14ac:dyDescent="0.25">
      <c r="A25" s="3"/>
      <c r="B25" s="3"/>
      <c r="C25" s="3"/>
      <c r="D25" s="3"/>
      <c r="E25" s="3"/>
      <c r="F25" s="3"/>
      <c r="G25" s="3"/>
      <c r="H25" s="3"/>
      <c r="I25" s="3"/>
      <c r="J25" s="3"/>
      <c r="K25" s="3"/>
      <c r="L25" s="3"/>
      <c r="M25" s="3"/>
      <c r="N25" s="3"/>
      <c r="O25" s="3"/>
      <c r="P25" s="3"/>
      <c r="Q25" s="3"/>
      <c r="R25" s="3"/>
      <c r="S25" s="3"/>
      <c r="T25" s="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11.xml>��< ? x m l   v e r s i o n = " 1 . 0 "   e n c o d i n g = " U T F - 1 6 " ? > < G e m i n i   x m l n s = " h t t p : / / g e m i n i / p i v o t c u s t o m i z a t i o n / P o w e r P i v o t V e r s i o n " > < C u s t o m C o n t e n t > < ! [ C D A T A [ 1 1 . 0 . 9 1 6 6 . 1 8 8 ] ] > < / C u s t o m C o n t e n t > < / G e m i n i > 
</file>

<file path=customXml/item12.xml>��< ? x m l   v e r s i o n = " 1 . 0 "   e n c o d i n g = " U T F - 1 6 " ? > < G e m i n i   x m l n s = " h t t p : / / g e m i n i / p i v o t c u s t o m i z a t i o n / S a n d b o x N o n E m p t y " > < C u s t o m C o n t e n t > < ! [ C D A T A [ 1 ] ] > < / C u s t o m C o n t e n t > < / G e m i n i > 
</file>

<file path=customXml/item13.xml>��< ? x m l   v e r s i o n = " 1 . 0 "   e n c o d i n g = " U T F - 1 6 " ? > < G e m i n i   x m l n s = " h t t p : / / g e m i n i / p i v o t c u s t o m i z a t i o n / T a b l e C o u n t I n S a n d b o x " > < C u s t o m C o n t e n t > < ! [ C D A T A [ 2 ] ] > < / 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 2 0 2 5 - 1 0 - 0 4 T 0 7 : 5 8 : 2 9 . 0 1 8 1 9 3 8 - 0 7 : 0 0 < / L a s t P r o c e s s e d T i m e > < / D a t a M o d e l i n g S a n d b o x . S e r i a l i z e d S a n d b o x E r r o r C a c h e > ] ] > < / C u s t o m C o n t e n t > < / G e m i n i > 
</file>

<file path=customXml/item15.xml>��< ? x m l   v e r s i o n = " 1 . 0 "   e n c o d i n g = " U T F - 1 6 " ? > < G e m i n i   x m l n s = " h t t p : / / g e m i n i / p i v o t c u s t o m i z a t i o n / C l i e n t W i n d o w X M L " > < C u s t o m C o n t e n t > < ! [ C D A T A [ H o s p i t a l   E R _ D a t a _ 6 6 8 b 2 d f 8 - d 2 b c - 4 4 d c - b c c e - 3 5 d a 8 5 8 0 1 3 4 0 ] ] > < / C u s t o m C o n t e n t > < / G e m i n i > 
</file>

<file path=customXml/item16.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 i : t y p e = " M e a s u r e D i a g r a m S a n d b o x A d a p t e r " & g t ; & l t ; T a b l e N a m e & g t ; c a l e n d e r _   t a b l e & l t ; / T a b l e N a m e & g t ; & l t ; / A d a p t e r & g t ; & l t ; D i a g r a m T y p e & g t ; M e a s u r e D i a g r a m & l t ; / D i a g r a m T y p e & g t ; & l t ; D i s p l a y C o n t e x t 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 i : t y p e = " S a n d b o x E d i t o r M e a s u r e G r i d K e y " & g t ; & l t ; T a b l e N a m e & g t ; c a l e n d e r _   t a b l e & l t ; / T a b l e N a m e & g t ; & l t ; / K e y & g t ; & l t ; M a i n t a i n e r 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 i : t y p e = " M e a s u r e D i a g r a m S a n d b o x A d a p t e r " & g t ; & l t ; T a b l e N a m e & g t ; H o s p i t a l   E R _ D a t a & l t ; / T a b l e N a m e & g t ; & l t ; / A d a p t e r & g t ; & l t ; D i a g r a m T y p e & g t ; M e a s u r e D i a g r a m & l t ; / D i a g r a m T y p e & g t ; & l t ; D i s p l a y C o n t e x t 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 i : t y p e = " S a n d b o x E d i t o r M e a s u r e G r i d K e y " & g t ; & l t ; T a b l e N a m e & g t ; H o s p i t a l   E R _ D a t a & l t ; / T a b l e N a m e & g t ; & l t ; / K e y & g t ; & l t ; M a i n t a i n e r 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 P a t i e n t   I d & l t ; / K e y & g t ; & l t ; / D i a g r a m O b j e c t K e y & g t ; & l t ; D i a g r a m O b j e c t K e y & g t ; & l t ; K e y & g t ; M e a s u r e s \ C o u n t   o f   P a t i e n t   I d \ T a g I n f o \ F o r m u l a & l t ; / K e y & g t ; & l t ; / D i a g r a m O b j e c t K e y & g t ; & l t ; D i a g r a m O b j e c t K e y & g t ; & l t ; K e y & g t ; M e a s u r e s \ C o u n t   o f   P a t i e n t   I d \ T a g I n f o \ V a l u e & l t ; / K e y & g t ; & l t ; / D i a g r a m O b j e c t K e y & g t ; & l t ; D i a g r a m O b j e c t K e y & g t ; & l t ; K e y & g t ; M e a s u r e s \ D i s t i n c t   C o u n t   o f   P a t i e n t   I d & l t ; / K e y & g t ; & l t ; / D i a g r a m O b j e c t K e y & g t ; & l t ; D i a g r a m O b j e c t K e y & g t ; & l t ; K e y & g t ; M e a s u r e s \ D i s t i n c t   C o u n t   o f   P a t i e n t   I d \ T a g I n f o \ F o r m u l a & l t ; / K e y & g t ; & l t ; / D i a g r a m O b j e c t K e y & g t ; & l t ; D i a g r a m O b j e c t K e y & g t ; & l t ; K e y & g t ; M e a s u r e s \ D i s t i n c t   C o u n t   o f   P a t i e n t   I d \ T a g I n f o \ V a l u e & l t ; / K e y & g t ; & l t ; / D i a g r a m O b j e c t K e y & g t ; & l t ; D i a g r a m O b j e c t K e y & g t ; & l t ; K e y & g t ; M e a s u r e s \ S u m   o f   P a t i e n t   W a i t t i m e & l t ; / K e y & g t ; & l t ; / D i a g r a m O b j e c t K e y & g t ; & l t ; D i a g r a m O b j e c t K e y & g t ; & l t ; K e y & g t ; M e a s u r e s \ S u m   o f   P a t i e n t   W a i t t i m e \ T a g I n f o \ F o r m u l a & l t ; / K e y & g t ; & l t ; / D i a g r a m O b j e c t K e y & g t ; & l t ; D i a g r a m O b j e c t K e y & g t ; & l t ; K e y & g t ; M e a s u r e s \ S u m   o f   P a t i e n t   W a i t t i m e \ T a g I n f o \ V a l u e & l t ; / K e y & g t ; & l t ; / D i a g r a m O b j e c t K e y & g t ; & l t ; D i a g r a m O b j e c t K e y & g t ; & l t ; K e y & g t ; M e a s u r e s \ A v e r a g e   o f   P a t i e n t   W a i t t i m e & l t ; / K e y & g t ; & l t ; / D i a g r a m O b j e c t K e y & g t ; & l t ; D i a g r a m O b j e c t K e y & g t ; & l t ; K e y & g t ; M e a s u r e s \ A v e r a g e   o f   P a t i e n t   W a i t t i m e \ T a g I n f o \ F o r m u l a & l t ; / K e y & g t ; & l t ; / D i a g r a m O b j e c t K e y & g t ; & l t ; D i a g r a m O b j e c t K e y & g t ; & l t ; K e y & g t ; M e a s u r e s \ A v e r a g e   o f   P a t i e n t   W a i t t i m e \ T a g I n f o \ V a l u e & l t ; / K e y & g t ; & l t ; / D i a g r a m O b j e c t K e y & g t ; & l t ; D i a g r a m O b j e c t K e y & g t ; & l t ; K e y & g t ; M e a s u r e s \ S u m   o f   P a t i e n t   S a t i s f a c t i o n   S c o r e & l t ; / K e y & g t ; & l t ; / D i a g r a m O b j e c t K e y & g t ; & l t ; D i a g r a m O b j e c t K e y & g t ; & l t ; K e y & g t ; M e a s u r e s \ S u m   o f   P a t i e n t   S a t i s f a c t i o n   S c o r e \ T a g I n f o \ F o r m u l a & l t ; / K e y & g t ; & l t ; / D i a g r a m O b j e c t K e y & g t ; & l t ; D i a g r a m O b j e c t K e y & g t ; & l t ; K e y & g t ; M e a s u r e s \ S u m   o f   P a t i e n t   S a t i s f a c t i o n   S c o r e \ T a g I n f o \ V a l u e & l t ; / K e y & g t ; & l t ; / D i a g r a m O b j e c t K e y & g t ; & l t ; D i a g r a m O b j e c t K e y & g t ; & l t ; K e y & g t ; M e a s u r e s \ A v e r a g e   o f   P a t i e n t   S a t i s f a c t i o n   S c o r e & l t ; / K e y & g t ; & l t ; / D i a g r a m O b j e c t K e y & g t ; & l t ; D i a g r a m O b j e c t K e y & g t ; & l t ; K e y & g t ; M e a s u r e s \ A v e r a g e   o f   P a t i e n t   S a t i s f a c t i o n   S c o r e \ T a g I n f o \ F o r m u l a & l t ; / K e y & g t ; & l t ; / D i a g r a m O b j e c t K e y & g t ; & l t ; D i a g r a m O b j e c t K e y & g t ; & l t ; K e y & g t ; M e a s u r e s \ A v e r a g e   o f   P a t i e n t   S a t i s f a c t i o n   S c o r e \ T a g I n f o \ V a l u e & l t ; / K e y & g t ; & l t ; / D i a g r a m O b j e c t K e y & g t ; & l t ; D i a g r a m O b j e c t K e y & g t ; & l t ; K e y & g t ; M e a s u r e s \ C o u n t   o f   P a t i e n t   A d m i s s i o n   F l a g & l t ; / K e y & g t ; & l t ; / D i a g r a m O b j e c t K e y & g t ; & l t ; D i a g r a m O b j e c t K e y & g t ; & l t ; K e y & g t ; M e a s u r e s \ C o u n t   o f   P a t i e n t   A d m i s s i o n   F l a g \ T a g I n f o \ F o r m u l a & l t ; / K e y & g t ; & l t ; / D i a g r a m O b j e c t K e y & g t ; & l t ; D i a g r a m O b j e c t K e y & g t ; & l t ; K e y & g t ; M e a s u r e s \ C o u n t   o f   P a t i e n t   A d m i s s i o n   F l a g \ T a g I n f o \ V a l u e & l t ; / K e y & g t ; & l t ; / D i a g r a m O b j e c t K e y & g t ; & l t ; D i a g r a m O b j e c t K e y & g t ; & l t ; K e y & g t ; C o l u m n s \ P a t i e n t   I d & l t ; / K e y & g t ; & l t ; / D i a g r a m O b j e c t K e y & g t ; & l t ; D i a g r a m O b j e c t K e y & g t ; & l t ; K e y & g t ; C o l u m n s \ P a t i e n t   A d m i s s i o n   d a t e & l t ; / K e y & g t ; & l t ; / D i a g r a m O b j e c t K e y & g t ; & l t ; D i a g r a m O b j e c t K e y & g t ; & l t ; K e y & g t ; C o l u m n s \ p a t i e n t   a d m i t   t i m e & l t ; / K e y & g t ; & l t ; / D i a g r a m O b j e c t K e y & g t ; & l t ; D i a g r a m O b j e c t K e y & g t ; & l t ; K e y & g t ; C o l u m n s \ P a t i e n t   _ n a m e & l t ; / K e y & g t ; & l t ; / D i a g r a m O b j e c t K e y & g t ; & l t ; D i a g r a m O b j e c t K e y & g t ; & l t ; K e y & g t ; C o l u m n s \ P a t i e n t   G e n d e r & l t ; / K e y & g t ; & l t ; / D i a g r a m O b j e c t K e y & g t ; & l t ; D i a g r a m O b j e c t K e y & g t ; & l t ; K e y & g t ; C o l u m n s \ P a t i e n t   A g e & l t ; / K e y & g t ; & l t ; / D i a g r a m O b j e c t K e y & g t ; & l t ; D i a g r a m O b j e c t K e y & g t ; & l t ; K e y & g t ; C o l u m n s \ P a t i e n t   R a c e & l t ; / K e y & g t ; & l t ; / D i a g r a m O b j e c t K e y & g t ; & l t ; D i a g r a m O b j e c t K e y & g t ; & l t ; K e y & g t ; C o l u m n s \ D e p a r t m e n t   R e f e r r a l & l t ; / K e y & g t ; & l t ; / D i a g r a m O b j e c t K e y & g t ; & l t ; D i a g r a m O b j e c t K e y & g t ; & l t ; K e y & g t ; C o l u m n s \ P a t i e n t   A d m i s s i o n   F l a g & l t ; / K e y & g t ; & l t ; / D i a g r a m O b j e c t K e y & g t ; & l t ; D i a g r a m O b j e c t K e y & g t ; & l t ; K e y & g t ; C o l u m n s \ P a t i e n t   S a t i s f a c t i o n   S c o r e & l t ; / K e y & g t ; & l t ; / D i a g r a m O b j e c t K e y & g t ; & l t ; D i a g r a m O b j e c t K e y & g t ; & l t ; K e y & g t ; C o l u m n s \ P a t i e n t   W a i t t i m e & l t ; / K e y & g t ; & l t ; / D i a g r a m O b j e c t K e y & g t ; & l t ; D i a g r a m O b j e c t K e y & g t ; & l t ; K e y & g t ; C o l u m n s \ P a t i e n t s   C M & l t ; / K e y & g t ; & l t ; / D i a g r a m O b j e c t K e y & g t ; & l t ; D i a g r a m O b j e c t K e y & g t ; & l t ; K e y & g t ; C o l u m n s \ a g e   g r o u p & l t ; / K e y & g t ; & l t ; / D i a g r a m O b j e c t K e y & g t ; & l t ; D i a g r a m O b j e c t K e y & g t ; & l t ; K e y & g t ; C o l u m n s \ p a t i e n t   a t t e n d   s t a t u s & l t ; / K e y & g t ; & l t ; / D i a g r a m O b j e c t K e y & g t ; & l t ; D i a g r a m O b j e c t K e y & g t ; & l t ; K e y & g t ; L i n k s \ & a m p ; l t ; C o l u m n s \ C o u n t   o f   P a t i e n t   I d & a m p ; g t ; - & a m p ; l t ; M e a s u r e s \ P a t i e n t   I d & a m p ; g t ; & l t ; / K e y & g t ; & l t ; / D i a g r a m O b j e c t K e y & g t ; & l t ; D i a g r a m O b j e c t K e y & g t ; & l t ; K e y & g t ; L i n k s \ & a m p ; l t ; C o l u m n s \ C o u n t   o f   P a t i e n t   I d & a m p ; g t ; - & a m p ; l t ; M e a s u r e s \ P a t i e n t   I d & a m p ; g t ; \ C O L U M N & l t ; / K e y & g t ; & l t ; / D i a g r a m O b j e c t K e y & g t ; & l t ; D i a g r a m O b j e c t K e y & g t ; & l t ; K e y & g t ; L i n k s \ & a m p ; l t ; C o l u m n s \ C o u n t   o f   P a t i e n t   I d & a m p ; g t ; - & a m p ; l t ; M e a s u r e s \ P a t i e n t   I d & a m p ; g t ; \ M E A S U R E & l t ; / K e y & g t ; & l t ; / D i a g r a m O b j e c t K e y & g t ; & l t ; D i a g r a m O b j e c t K e y & g t ; & l t ; K e y & g t ; L i n k s \ & a m p ; l t ; C o l u m n s \ D i s t i n c t   C o u n t   o f   P a t i e n t   I d & a m p ; g t ; - & a m p ; l t ; M e a s u r e s \ P a t i e n t   I d & a m p ; g t ; & l t ; / K e y & g t ; & l t ; / D i a g r a m O b j e c t K e y & g t ; & l t ; D i a g r a m O b j e c t K e y & g t ; & l t ; K e y & g t ; L i n k s \ & a m p ; l t ; C o l u m n s \ D i s t i n c t   C o u n t   o f   P a t i e n t   I d & a m p ; g t ; - & a m p ; l t ; M e a s u r e s \ P a t i e n t   I d & a m p ; g t ; \ C O L U M N & l t ; / K e y & g t ; & l t ; / D i a g r a m O b j e c t K e y & g t ; & l t ; D i a g r a m O b j e c t K e y & g t ; & l t ; K e y & g t ; L i n k s \ & a m p ; l t ; C o l u m n s \ D i s t i n c t   C o u n t   o f   P a t i e n t   I d & a m p ; g t ; - & a m p ; l t ; M e a s u r e s \ P a t i e n t   I d & a m p ; g t ; \ M E A S U R E & l t ; / K e y & g t ; & l t ; / D i a g r a m O b j e c t K e y & g t ; & l t ; D i a g r a m O b j e c t K e y & g t ; & l t ; K e y & g t ; L i n k s \ & a m p ; l t ; C o l u m n s \ S u m   o f   P a t i e n t   W a i t t i m e & a m p ; g t ; - & a m p ; l t ; M e a s u r e s \ P a t i e n t   W a i t t i m e & a m p ; g t ; & l t ; / K e y & g t ; & l t ; / D i a g r a m O b j e c t K e y & g t ; & l t ; D i a g r a m O b j e c t K e y & g t ; & l t ; K e y & g t ; L i n k s \ & a m p ; l t ; C o l u m n s \ S u m   o f   P a t i e n t   W a i t t i m e & a m p ; g t ; - & a m p ; l t ; M e a s u r e s \ P a t i e n t   W a i t t i m e & a m p ; g t ; \ C O L U M N & l t ; / K e y & g t ; & l t ; / D i a g r a m O b j e c t K e y & g t ; & l t ; D i a g r a m O b j e c t K e y & g t ; & l t ; K e y & g t ; L i n k s \ & a m p ; l t ; C o l u m n s \ S u m   o f   P a t i e n t   W a i t t i m e & a m p ; g t ; - & a m p ; l t ; M e a s u r e s \ P a t i e n t   W a i t t i m e & a m p ; g t ; \ M E A S U R E & l t ; / K e y & g t ; & l t ; / D i a g r a m O b j e c t K e y & g t ; & l t ; D i a g r a m O b j e c t K e y & g t ; & l t ; K e y & g t ; L i n k s \ & a m p ; l t ; C o l u m n s \ A v e r a g e   o f   P a t i e n t   W a i t t i m e & a m p ; g t ; - & a m p ; l t ; M e a s u r e s \ P a t i e n t   W a i t t i m e & a m p ; g t ; & l t ; / K e y & g t ; & l t ; / D i a g r a m O b j e c t K e y & g t ; & l t ; D i a g r a m O b j e c t K e y & g t ; & l t ; K e y & g t ; L i n k s \ & a m p ; l t ; C o l u m n s \ A v e r a g e   o f   P a t i e n t   W a i t t i m e & a m p ; g t ; - & a m p ; l t ; M e a s u r e s \ P a t i e n t   W a i t t i m e & a m p ; g t ; \ C O L U M N & l t ; / K e y & g t ; & l t ; / D i a g r a m O b j e c t K e y & g t ; & l t ; D i a g r a m O b j e c t K e y & g t ; & l t ; K e y & g t ; L i n k s \ & a m p ; l t ; C o l u m n s \ A v e r a g e   o f   P a t i e n t   W a i t t i m e & a m p ; g t ; - & a m p ; l t ; M e a s u r e s \ P a t i e n t   W a i t t i m e & a m p ; g t ; \ M E A S U R E & l t ; / K e y & g t ; & l t ; / D i a g r a m O b j e c t K e y & g t ; & l t ; D i a g r a m O b j e c t K e y & g t ; & l t ; K e y & g t ; L i n k s \ & a m p ; l t ; C o l u m n s \ S u m   o f   P a t i e n t   S a t i s f a c t i o n   S c o r e & a m p ; g t ; - & a m p ; l t ; M e a s u r e s \ P a t i e n t   S a t i s f a c t i o n   S c o r e & a m p ; g t ; & l t ; / K e y & g t ; & l t ; / D i a g r a m O b j e c t K e y & g t ; & l t ; D i a g r a m O b j e c t K e y & g t ; & l t ; K e y & g t ; L i n k s \ & a m p ; l t ; C o l u m n s \ S u m   o f   P a t i e n t   S a t i s f a c t i o n   S c o r e & a m p ; g t ; - & a m p ; l t ; M e a s u r e s \ P a t i e n t   S a t i s f a c t i o n   S c o r e & a m p ; g t ; \ C O L U M N & l t ; / K e y & g t ; & l t ; / D i a g r a m O b j e c t K e y & g t ; & l t ; D i a g r a m O b j e c t K e y & g t ; & l t ; K e y & g t ; L i n k s \ & a m p ; l t ; C o l u m n s \ S u m   o f   P a t i e n t   S a t i s f a c t i o n   S c o r e & a m p ; g t ; - & a m p ; l t ; M e a s u r e s \ P a t i e n t   S a t i s f a c t i o n   S c o r e & a m p ; g t ; \ M E A S U R E & l t ; / K e y & g t ; & l t ; / D i a g r a m O b j e c t K e y & g t ; & l t ; D i a g r a m O b j e c t K e y & g t ; & l t ; K e y & g t ; L i n k s \ & a m p ; l t ; C o l u m n s \ A v e r a g e   o f   P a t i e n t   S a t i s f a c t i o n   S c o r e & a m p ; g t ; - & a m p ; l t ; M e a s u r e s \ P a t i e n t   S a t i s f a c t i o n   S c o r e & a m p ; g t ; & l t ; / K e y & g t ; & l t ; / D i a g r a m O b j e c t K e y & g t ; & l t ; D i a g r a m O b j e c t K e y & g t ; & l t ; K e y & g t ; L i n k s \ & a m p ; l t ; C o l u m n s \ A v e r a g e   o f   P a t i e n t   S a t i s f a c t i o n   S c o r e & a m p ; g t ; - & a m p ; l t ; M e a s u r e s \ P a t i e n t   S a t i s f a c t i o n   S c o r e & a m p ; g t ; \ C O L U M N & l t ; / K e y & g t ; & l t ; / D i a g r a m O b j e c t K e y & g t ; & l t ; D i a g r a m O b j e c t K e y & g t ; & l t ; K e y & g t ; L i n k s \ & a m p ; l t ; C o l u m n s \ A v e r a g e   o f   P a t i e n t   S a t i s f a c t i o n   S c o r e & a m p ; g t ; - & a m p ; l t ; M e a s u r e s \ P a t i e n t   S a t i s f a c t i o n   S c o r e & a m p ; g t ; \ M E A S U R E & l t ; / K e y & g t ; & l t ; / D i a g r a m O b j e c t K e y & g t ; & l t ; D i a g r a m O b j e c t K e y & g t ; & l t ; K e y & g t ; L i n k s \ & a m p ; l t ; C o l u m n s \ C o u n t   o f   P a t i e n t   A d m i s s i o n   F l a g & a m p ; g t ; - & a m p ; l t ; M e a s u r e s \ P a t i e n t   A d m i s s i o n   F l a g & a m p ; g t ; & l t ; / K e y & g t ; & l t ; / D i a g r a m O b j e c t K e y & g t ; & l t ; D i a g r a m O b j e c t K e y & g t ; & l t ; K e y & g t ; L i n k s \ & a m p ; l t ; C o l u m n s \ C o u n t   o f   P a t i e n t   A d m i s s i o n   F l a g & a m p ; g t ; - & a m p ; l t ; M e a s u r e s \ P a t i e n t   A d m i s s i o n   F l a g & a m p ; g t ; \ C O L U M N & l t ; / K e y & g t ; & l t ; / D i a g r a m O b j e c t K e y & g t ; & l t ; D i a g r a m O b j e c t K e y & g t ; & l t ; K e y & g t ; L i n k s \ & a m p ; l t ; C o l u m n s \ C o u n t   o f   P a t i e n t   A d m i s s i o n   F l a g & a m p ; g t ; - & a m p ; l t ; M e a s u r e s \ P a t i e n t   A d m i s s i o n   F l a g & 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 P a t i e n t   I d & l t ; / K e y & g t ; & l t ; / a : K e y & g t ; & l t ; a : V a l u e   i : t y p e = " M e a s u r e G r i d N o d e V i e w S t a t e " & g t ; & l t ; L a y e d O u t & g t ; t r u e & l t ; / L a y e d O u t & g t ; & l t ; W a s U I I n v i s i b l e & g t ; t r u e & l t ; / W a s U I I n v i s i b l e & g t ; & l t ; / a : V a l u e & g t ; & l t ; / a : K e y V a l u e O f D i a g r a m O b j e c t K e y a n y T y p e z b w N T n L X & g t ; & l t ; a : K e y V a l u e O f D i a g r a m O b j e c t K e y a n y T y p e z b w N T n L X & g t ; & l t ; a : K e y & g t ; & l t ; K e y & g t ; M e a s u r e s \ C o u n t   o f   P a t i e n t   I d \ T a g I n f o \ F o r m u l a & l t ; / K e y & g t ; & l t ; / a : K e y & g t ; & l t ; a : V a l u e   i : t y p e = " M e a s u r e G r i d V i e w S t a t e I D i a g r a m T a g A d d i t i o n a l I n f o " / & g t ; & l t ; / a : K e y V a l u e O f D i a g r a m O b j e c t K e y a n y T y p e z b w N T n L X & g t ; & l t ; a : K e y V a l u e O f D i a g r a m O b j e c t K e y a n y T y p e z b w N T n L X & g t ; & l t ; a : K e y & g t ; & l t ; K e y & g t ; M e a s u r e s \ C o u n t   o f   P a t i e n t   I d \ T a g I n f o \ V a l u e & l t ; / K e y & g t ; & l t ; / a : K e y & g t ; & l t ; a : V a l u e   i : t y p e = " M e a s u r e G r i d V i e w S t a t e I D i a g r a m T a g A d d i t i o n a l I n f o " / & g t ; & l t ; / a : K e y V a l u e O f D i a g r a m O b j e c t K e y a n y T y p e z b w N T n L X & g t ; & l t ; a : K e y V a l u e O f D i a g r a m O b j e c t K e y a n y T y p e z b w N T n L X & g t ; & l t ; a : K e y & g t ; & l t ; K e y & g t ; M e a s u r e s \ D i s t i n c t   C o u n t   o f   P a t i e n t   I d & l t ; / K e y & g t ; & l t ; / a : K e y & g t ; & l t ; a : V a l u e   i : t y p e = " M e a s u r e G r i d N o d e V i e w S t a t e " & g t ; & l t ; L a y e d O u t & g t ; t r u e & l t ; / L a y e d O u t & g t ; & l t ; W a s U I I n v i s i b l e & g t ; t r u e & l t ; / W a s U I I n v i s i b l e & g t ; & l t ; / a : V a l u e & g t ; & l t ; / a : K e y V a l u e O f D i a g r a m O b j e c t K e y a n y T y p e z b w N T n L X & g t ; & l t ; a : K e y V a l u e O f D i a g r a m O b j e c t K e y a n y T y p e z b w N T n L X & g t ; & l t ; a : K e y & g t ; & l t ; K e y & g t ; M e a s u r e s \ D i s t i n c t   C o u n t   o f   P a t i e n t   I d \ T a g I n f o \ F o r m u l a & l t ; / K e y & g t ; & l t ; / a : K e y & g t ; & l t ; a : V a l u e   i : t y p e = " M e a s u r e G r i d V i e w S t a t e I D i a g r a m T a g A d d i t i o n a l I n f o " / & g t ; & l t ; / a : K e y V a l u e O f D i a g r a m O b j e c t K e y a n y T y p e z b w N T n L X & g t ; & l t ; a : K e y V a l u e O f D i a g r a m O b j e c t K e y a n y T y p e z b w N T n L X & g t ; & l t ; a : K e y & g t ; & l t ; K e y & g t ; M e a s u r e s \ D i s t i n c t   C o u n t   o f   P a t i e n t   I d \ T a g I n f o \ V a l u e & l t ; / K e y & g t ; & l t ; / a : K e y & g t ; & l t ; a : V a l u e   i : t y p e = " M e a s u r e G r i d V i e w S t a t e I D i a g r a m T a g A d d i t i o n a l I n f o " / & g t ; & l t ; / a : K e y V a l u e O f D i a g r a m O b j e c t K e y a n y T y p e z b w N T n L X & g t ; & l t ; a : K e y V a l u e O f D i a g r a m O b j e c t K e y a n y T y p e z b w N T n L X & g t ; & l t ; a : K e y & g t ; & l t ; K e y & g t ; M e a s u r e s \ S u m   o f   P a t i e n t   W a i t t i m e & l t ; / K e y & g t ; & l t ; / a : K e y & g t ; & l t ; a : V a l u e   i : t y p e = " M e a s u r e G r i d N o d e V i e w S t a t e " & g t ; & l t ; C o l u m n & g t ; 1 0 & l t ; / C o l u m n & g t ; & l t ; L a y e d O u t & g t ; t r u e & l t ; / L a y e d O u t & g t ; & l t ; W a s U I I n v i s i b l e & g t ; t r u e & l t ; / W a s U I I n v i s i b l e & g t ; & l t ; / a : V a l u e & g t ; & l t ; / a : K e y V a l u e O f D i a g r a m O b j e c t K e y a n y T y p e z b w N T n L X & g t ; & l t ; a : K e y V a l u e O f D i a g r a m O b j e c t K e y a n y T y p e z b w N T n L X & g t ; & l t ; a : K e y & g t ; & l t ; K e y & g t ; M e a s u r e s \ S u m   o f   P a t i e n t   W a i t t i m e \ T a g I n f o \ F o r m u l a & l t ; / K e y & g t ; & l t ; / a : K e y & g t ; & l t ; a : V a l u e   i : t y p e = " M e a s u r e G r i d V i e w S t a t e I D i a g r a m T a g A d d i t i o n a l I n f o " / & g t ; & l t ; / a : K e y V a l u e O f D i a g r a m O b j e c t K e y a n y T y p e z b w N T n L X & g t ; & l t ; a : K e y V a l u e O f D i a g r a m O b j e c t K e y a n y T y p e z b w N T n L X & g t ; & l t ; a : K e y & g t ; & l t ; K e y & g t ; M e a s u r e s \ S u m   o f   P a t i e n t   W a i t t i m e \ T a g I n f o \ V a l u e & l t ; / K e y & g t ; & l t ; / a : K e y & g t ; & l t ; a : V a l u e   i : t y p e = " M e a s u r e G r i d V i e w S t a t e I D i a g r a m T a g A d d i t i o n a l I n f o " / & g t ; & l t ; / a : K e y V a l u e O f D i a g r a m O b j e c t K e y a n y T y p e z b w N T n L X & g t ; & l t ; a : K e y V a l u e O f D i a g r a m O b j e c t K e y a n y T y p e z b w N T n L X & g t ; & l t ; a : K e y & g t ; & l t ; K e y & g t ; M e a s u r e s \ A v e r a g e   o f   P a t i e n t   W a i t t i m e & l t ; / K e y & g t ; & l t ; / a : K e y & g t ; & l t ; a : V a l u e   i : t y p e = " M e a s u r e G r i d N o d e V i e w S t a t e " & g t ; & l t ; C o l u m n & g t ; 1 0 & l t ; / C o l u m n & g t ; & l t ; L a y e d O u t & g t ; t r u e & l t ; / L a y e d O u t & g t ; & l t ; W a s U I I n v i s i b l e & g t ; t r u e & l t ; / W a s U I I n v i s i b l e & g t ; & l t ; / a : V a l u e & g t ; & l t ; / a : K e y V a l u e O f D i a g r a m O b j e c t K e y a n y T y p e z b w N T n L X & g t ; & l t ; a : K e y V a l u e O f D i a g r a m O b j e c t K e y a n y T y p e z b w N T n L X & g t ; & l t ; a : K e y & g t ; & l t ; K e y & g t ; M e a s u r e s \ A v e r a g e   o f   P a t i e n t   W a i t t i m e \ T a g I n f o \ F o r m u l a & l t ; / K e y & g t ; & l t ; / a : K e y & g t ; & l t ; a : V a l u e   i : t y p e = " M e a s u r e G r i d V i e w S t a t e I D i a g r a m T a g A d d i t i o n a l I n f o " / & g t ; & l t ; / a : K e y V a l u e O f D i a g r a m O b j e c t K e y a n y T y p e z b w N T n L X & g t ; & l t ; a : K e y V a l u e O f D i a g r a m O b j e c t K e y a n y T y p e z b w N T n L X & g t ; & l t ; a : K e y & g t ; & l t ; K e y & g t ; M e a s u r e s \ A v e r a g e   o f   P a t i e n t   W a i t t i m e \ T a g I n f o \ V a l u e & l t ; / K e y & g t ; & l t ; / a : K e y & g t ; & l t ; a : V a l u e   i : t y p e = " M e a s u r e G r i d V i e w S t a t e I D i a g r a m T a g A d d i t i o n a l I n f o " / & g t ; & l t ; / a : K e y V a l u e O f D i a g r a m O b j e c t K e y a n y T y p e z b w N T n L X & g t ; & l t ; a : K e y V a l u e O f D i a g r a m O b j e c t K e y a n y T y p e z b w N T n L X & g t ; & l t ; a : K e y & g t ; & l t ; K e y & g t ; M e a s u r e s \ S u m   o f   P a t i e n t   S a t i s f a c t i o n   S c o r e & l t ; / K e y & g t ; & l t ; / a : K e y & g t ; & l t ; a : V a l u e   i : t y p e = " M e a s u r e G r i d N o d e V i e w S t a t e " & g t ; & l t ; C o l u m n & g t ; 9 & l t ; / C o l u m n & g t ; & l t ; L a y e d O u t & g t ; t r u e & l t ; / L a y e d O u t & g t ; & l t ; W a s U I I n v i s i b l e & g t ; t r u e & l t ; / W a s U I I n v i s i b l e & g t ; & l t ; / a : V a l u e & g t ; & l t ; / a : K e y V a l u e O f D i a g r a m O b j e c t K e y a n y T y p e z b w N T n L X & g t ; & l t ; a : K e y V a l u e O f D i a g r a m O b j e c t K e y a n y T y p e z b w N T n L X & g t ; & l t ; a : K e y & g t ; & l t ; K e y & g t ; M e a s u r e s \ S u m   o f   P a t i e n t   S a t i s f a c t i o n   S c o r e \ T a g I n f o \ F o r m u l a & l t ; / K e y & g t ; & l t ; / a : K e y & g t ; & l t ; a : V a l u e   i : t y p e = " M e a s u r e G r i d V i e w S t a t e I D i a g r a m T a g A d d i t i o n a l I n f o " / & g t ; & l t ; / a : K e y V a l u e O f D i a g r a m O b j e c t K e y a n y T y p e z b w N T n L X & g t ; & l t ; a : K e y V a l u e O f D i a g r a m O b j e c t K e y a n y T y p e z b w N T n L X & g t ; & l t ; a : K e y & g t ; & l t ; K e y & g t ; M e a s u r e s \ S u m   o f   P a t i e n t   S a t i s f a c t i o n   S c o r e \ T a g I n f o \ V a l u e & l t ; / K e y & g t ; & l t ; / a : K e y & g t ; & l t ; a : V a l u e   i : t y p e = " M e a s u r e G r i d V i e w S t a t e I D i a g r a m T a g A d d i t i o n a l I n f o " / & g t ; & l t ; / a : K e y V a l u e O f D i a g r a m O b j e c t K e y a n y T y p e z b w N T n L X & g t ; & l t ; a : K e y V a l u e O f D i a g r a m O b j e c t K e y a n y T y p e z b w N T n L X & g t ; & l t ; a : K e y & g t ; & l t ; K e y & g t ; M e a s u r e s \ A v e r a g e   o f   P a t i e n t   S a t i s f a c t i o n   S c o r e & l t ; / K e y & g t ; & l t ; / a : K e y & g t ; & l t ; a : V a l u e   i : t y p e = " M e a s u r e G r i d N o d e V i e w S t a t e " & g t ; & l t ; C o l u m n & g t ; 9 & l t ; / C o l u m n & g t ; & l t ; L a y e d O u t & g t ; t r u e & l t ; / L a y e d O u t & g t ; & l t ; W a s U I I n v i s i b l e & g t ; t r u e & l t ; / W a s U I I n v i s i b l e & g t ; & l t ; / a : V a l u e & g t ; & l t ; / a : K e y V a l u e O f D i a g r a m O b j e c t K e y a n y T y p e z b w N T n L X & g t ; & l t ; a : K e y V a l u e O f D i a g r a m O b j e c t K e y a n y T y p e z b w N T n L X & g t ; & l t ; a : K e y & g t ; & l t ; K e y & g t ; M e a s u r e s \ A v e r a g e   o f   P a t i e n t   S a t i s f a c t i o n   S c o r e \ T a g I n f o \ F o r m u l a & l t ; / K e y & g t ; & l t ; / a : K e y & g t ; & l t ; a : V a l u e   i : t y p e = " M e a s u r e G r i d V i e w S t a t e I D i a g r a m T a g A d d i t i o n a l I n f o " / & g t ; & l t ; / a : K e y V a l u e O f D i a g r a m O b j e c t K e y a n y T y p e z b w N T n L X & g t ; & l t ; a : K e y V a l u e O f D i a g r a m O b j e c t K e y a n y T y p e z b w N T n L X & g t ; & l t ; a : K e y & g t ; & l t ; K e y & g t ; M e a s u r e s \ A v e r a g e   o f   P a t i e n t   S a t i s f a c t i o n   S c o r e \ T a g I n f o \ V a l u e & l t ; / K e y & g t ; & l t ; / a : K e y & g t ; & l t ; a : V a l u e   i : t y p e = " M e a s u r e G r i d V i e w S t a t e I D i a g r a m T a g A d d i t i o n a l I n f o " / & g t ; & l t ; / a : K e y V a l u e O f D i a g r a m O b j e c t K e y a n y T y p e z b w N T n L X & g t ; & l t ; a : K e y V a l u e O f D i a g r a m O b j e c t K e y a n y T y p e z b w N T n L X & g t ; & l t ; a : K e y & g t ; & l t ; K e y & g t ; M e a s u r e s \ C o u n t   o f   P a t i e n t   A d m i s s i o n   F l a g & l t ; / K e y & g t ; & l t ; / a : K e y & g t ; & l t ; a : V a l u e   i : t y p e = " M e a s u r e G r i d N o d e V i e w S t a t e " & g t ; & l t ; C o l u m n & g t ; 8 & l t ; / C o l u m n & g t ; & l t ; L a y e d O u t & g t ; t r u e & l t ; / L a y e d O u t & g t ; & l t ; W a s U I I n v i s i b l e & g t ; t r u e & l t ; / W a s U I I n v i s i b l e & g t ; & l t ; / a : V a l u e & g t ; & l t ; / a : K e y V a l u e O f D i a g r a m O b j e c t K e y a n y T y p e z b w N T n L X & g t ; & l t ; a : K e y V a l u e O f D i a g r a m O b j e c t K e y a n y T y p e z b w N T n L X & g t ; & l t ; a : K e y & g t ; & l t ; K e y & g t ; M e a s u r e s \ C o u n t   o f   P a t i e n t   A d m i s s i o n   F l a g \ T a g I n f o \ F o r m u l a & l t ; / K e y & g t ; & l t ; / a : K e y & g t ; & l t ; a : V a l u e   i : t y p e = " M e a s u r e G r i d V i e w S t a t e I D i a g r a m T a g A d d i t i o n a l I n f o " / & g t ; & l t ; / a : K e y V a l u e O f D i a g r a m O b j e c t K e y a n y T y p e z b w N T n L X & g t ; & l t ; a : K e y V a l u e O f D i a g r a m O b j e c t K e y a n y T y p e z b w N T n L X & g t ; & l t ; a : K e y & g t ; & l t ; K e y & g t ; M e a s u r e s \ C o u n t   o f   P a t i e n t   A d m i s s i o n   F l a g \ T a g I n f o \ V a l u e & l t ; / K e y & g t ; & l t ; / a : K e y & g t ; & l t ; a : V a l u e   i : t y p e = " M e a s u r e G r i d V i e w S t a t e I D i a g r a m T a g A d d i t i o n a l I n f o " / & g t ; & l t ; / a : K e y V a l u e O f D i a g r a m O b j e c t K e y a n y T y p e z b w N T n L X & g t ; & l t ; a : K e y V a l u e O f D i a g r a m O b j e c t K e y a n y T y p e z b w N T n L X & g t ; & l t ; a : K e y & g t ; & l t ; K e y & g t ; C o l u m n s \ P a t i e n t   I d & l t ; / K e y & g t ; & l t ; / a : K e y & g t ; & l t ; a : V a l u e   i : t y p e = " M e a s u r e G r i d N o d e V i e w S t a t e " & g t ; & l t ; L a y e d O u t & g t ; t r u e & l t ; / L a y e d O u t & g t ; & l t ; / a : V a l u e & g t ; & l t ; / a : K e y V a l u e O f D i a g r a m O b j e c t K e y a n y T y p e z b w N T n L X & g t ; & l t ; a : K e y V a l u e O f D i a g r a m O b j e c t K e y a n y T y p e z b w N T n L X & g t ; & l t ; a : K e y & g t ; & l t ; K e y & g t ; C o l u m n s \ P a t i e n t   A d m i s s i o n   d a t e & l t ; / K e y & g t ; & l t ; / a : K e y & g t ; & l t ; a : V a l u e   i : t y p e = " M e a s u r e G r i d N o d e V i e w S t a t e " & g t ; & l t ; C o l u m n & g t ; 1 & l t ; / C o l u m n & g t ; & l t ; L a y e d O u t & g t ; t r u e & l t ; / L a y e d O u t & g t ; & l t ; / a : V a l u e & g t ; & l t ; / a : K e y V a l u e O f D i a g r a m O b j e c t K e y a n y T y p e z b w N T n L X & g t ; & l t ; a : K e y V a l u e O f D i a g r a m O b j e c t K e y a n y T y p e z b w N T n L X & g t ; & l t ; a : K e y & g t ; & l t ; K e y & g t ; C o l u m n s \ p a t i e n t   a d m i t   t i m e & l t ; / K e y & g t ; & l t ; / a : K e y & g t ; & l t ; a : V a l u e   i : t y p e = " M e a s u r e G r i d N o d e V i e w S t a t e " & g t ; & l t ; C o l u m n & g t ; 2 & l t ; / C o l u m n & g t ; & l t ; L a y e d O u t & g t ; t r u e & l t ; / L a y e d O u t & g t ; & l t ; / a : V a l u e & g t ; & l t ; / a : K e y V a l u e O f D i a g r a m O b j e c t K e y a n y T y p e z b w N T n L X & g t ; & l t ; a : K e y V a l u e O f D i a g r a m O b j e c t K e y a n y T y p e z b w N T n L X & g t ; & l t ; a : K e y & g t ; & l t ; K e y & g t ; C o l u m n s \ P a t i e n t   _ n a m e & l t ; / K e y & g t ; & l t ; / a : K e y & g t ; & l t ; a : V a l u e   i : t y p e = " M e a s u r e G r i d N o d e V i e w S t a t e " & g t ; & l t ; C o l u m n & g t ; 3 & l t ; / C o l u m n & g t ; & l t ; L a y e d O u t & g t ; t r u e & l t ; / L a y e d O u t & g t ; & l t ; / a : V a l u e & g t ; & l t ; / a : K e y V a l u e O f D i a g r a m O b j e c t K e y a n y T y p e z b w N T n L X & g t ; & l t ; a : K e y V a l u e O f D i a g r a m O b j e c t K e y a n y T y p e z b w N T n L X & g t ; & l t ; a : K e y & g t ; & l t ; K e y & g t ; C o l u m n s \ P a t i e n t   G e n d e r & l t ; / K e y & g t ; & l t ; / a : K e y & g t ; & l t ; a : V a l u e   i : t y p e = " M e a s u r e G r i d N o d e V i e w S t a t e " & g t ; & l t ; C o l u m n & g t ; 4 & l t ; / C o l u m n & g t ; & l t ; L a y e d O u t & g t ; t r u e & l t ; / L a y e d O u t & g t ; & l t ; / a : V a l u e & g t ; & l t ; / a : K e y V a l u e O f D i a g r a m O b j e c t K e y a n y T y p e z b w N T n L X & g t ; & l t ; a : K e y V a l u e O f D i a g r a m O b j e c t K e y a n y T y p e z b w N T n L X & g t ; & l t ; a : K e y & g t ; & l t ; K e y & g t ; C o l u m n s \ P a t i e n t   A g e & l t ; / K e y & g t ; & l t ; / a : K e y & g t ; & l t ; a : V a l u e   i : t y p e = " M e a s u r e G r i d N o d e V i e w S t a t e " & g t ; & l t ; C o l u m n & g t ; 5 & l t ; / C o l u m n & g t ; & l t ; L a y e d O u t & g t ; t r u e & l t ; / L a y e d O u t & g t ; & l t ; / a : V a l u e & g t ; & l t ; / a : K e y V a l u e O f D i a g r a m O b j e c t K e y a n y T y p e z b w N T n L X & g t ; & l t ; a : K e y V a l u e O f D i a g r a m O b j e c t K e y a n y T y p e z b w N T n L X & g t ; & l t ; a : K e y & g t ; & l t ; K e y & g t ; C o l u m n s \ P a t i e n t   R a c e & l t ; / K e y & g t ; & l t ; / a : K e y & g t ; & l t ; a : V a l u e   i : t y p e = " M e a s u r e G r i d N o d e V i e w S t a t e " & g t ; & l t ; C o l u m n & g t ; 6 & l t ; / C o l u m n & g t ; & l t ; L a y e d O u t & g t ; t r u e & l t ; / L a y e d O u t & g t ; & l t ; / a : V a l u e & g t ; & l t ; / a : K e y V a l u e O f D i a g r a m O b j e c t K e y a n y T y p e z b w N T n L X & g t ; & l t ; a : K e y V a l u e O f D i a g r a m O b j e c t K e y a n y T y p e z b w N T n L X & g t ; & l t ; a : K e y & g t ; & l t ; K e y & g t ; C o l u m n s \ D e p a r t m e n t   R e f e r r a l & l t ; / K e y & g t ; & l t ; / a : K e y & g t ; & l t ; a : V a l u e   i : t y p e = " M e a s u r e G r i d N o d e V i e w S t a t e " & g t ; & l t ; C o l u m n & g t ; 7 & l t ; / C o l u m n & g t ; & l t ; L a y e d O u t & g t ; t r u e & l t ; / L a y e d O u t & g t ; & l t ; / a : V a l u e & g t ; & l t ; / a : K e y V a l u e O f D i a g r a m O b j e c t K e y a n y T y p e z b w N T n L X & g t ; & l t ; a : K e y V a l u e O f D i a g r a m O b j e c t K e y a n y T y p e z b w N T n L X & g t ; & l t ; a : K e y & g t ; & l t ; K e y & g t ; C o l u m n s \ P a t i e n t   A d m i s s i o n   F l a g & l t ; / K e y & g t ; & l t ; / a : K e y & g t ; & l t ; a : V a l u e   i : t y p e = " M e a s u r e G r i d N o d e V i e w S t a t e " & g t ; & l t ; C o l u m n & g t ; 8 & l t ; / C o l u m n & g t ; & l t ; L a y e d O u t & g t ; t r u e & l t ; / L a y e d O u t & g t ; & l t ; / a : V a l u e & g t ; & l t ; / a : K e y V a l u e O f D i a g r a m O b j e c t K e y a n y T y p e z b w N T n L X & g t ; & l t ; a : K e y V a l u e O f D i a g r a m O b j e c t K e y a n y T y p e z b w N T n L X & g t ; & l t ; a : K e y & g t ; & l t ; K e y & g t ; C o l u m n s \ P a t i e n t   S a t i s f a c t i o n   S c o r e & l t ; / K e y & g t ; & l t ; / a : K e y & g t ; & l t ; a : V a l u e   i : t y p e = " M e a s u r e G r i d N o d e V i e w S t a t e " & g t ; & l t ; C o l u m n & g t ; 9 & l t ; / C o l u m n & g t ; & l t ; L a y e d O u t & g t ; t r u e & l t ; / L a y e d O u t & g t ; & l t ; / a : V a l u e & g t ; & l t ; / a : K e y V a l u e O f D i a g r a m O b j e c t K e y a n y T y p e z b w N T n L X & g t ; & l t ; a : K e y V a l u e O f D i a g r a m O b j e c t K e y a n y T y p e z b w N T n L X & g t ; & l t ; a : K e y & g t ; & l t ; K e y & g t ; C o l u m n s \ P a t i e n t   W a i t t i m e & l t ; / K e y & g t ; & l t ; / a : K e y & g t ; & l t ; a : V a l u e   i : t y p e = " M e a s u r e G r i d N o d e V i e w S t a t e " & g t ; & l t ; C o l u m n & g t ; 1 0 & l t ; / C o l u m n & g t ; & l t ; L a y e d O u t & g t ; t r u e & l t ; / L a y e d O u t & g t ; & l t ; / a : V a l u e & g t ; & l t ; / a : K e y V a l u e O f D i a g r a m O b j e c t K e y a n y T y p e z b w N T n L X & g t ; & l t ; a : K e y V a l u e O f D i a g r a m O b j e c t K e y a n y T y p e z b w N T n L X & g t ; & l t ; a : K e y & g t ; & l t ; K e y & g t ; C o l u m n s \ P a t i e n t s   C M & l t ; / K e y & g t ; & l t ; / a : K e y & g t ; & l t ; a : V a l u e   i : t y p e = " M e a s u r e G r i d N o d e V i e w S t a t e " & g t ; & l t ; C o l u m n & g t ; 1 1 & l t ; / C o l u m n & g t ; & l t ; L a y e d O u t & g t ; t r u e & l t ; / L a y e d O u t & g t ; & l t ; / a : V a l u e & g t ; & l t ; / a : K e y V a l u e O f D i a g r a m O b j e c t K e y a n y T y p e z b w N T n L X & g t ; & l t ; a : K e y V a l u e O f D i a g r a m O b j e c t K e y a n y T y p e z b w N T n L X & g t ; & l t ; a : K e y & g t ; & l t ; K e y & g t ; C o l u m n s \ a g e   g r o u p & l t ; / K e y & g t ; & l t ; / a : K e y & g t ; & l t ; a : V a l u e   i : t y p e = " M e a s u r e G r i d N o d e V i e w S t a t e " & g t ; & l t ; C o l u m n & g t ; 1 2 & l t ; / C o l u m n & g t ; & l t ; L a y e d O u t & g t ; t r u e & l t ; / L a y e d O u t & g t ; & l t ; / a : V a l u e & g t ; & l t ; / a : K e y V a l u e O f D i a g r a m O b j e c t K e y a n y T y p e z b w N T n L X & g t ; & l t ; a : K e y V a l u e O f D i a g r a m O b j e c t K e y a n y T y p e z b w N T n L X & g t ; & l t ; a : K e y & g t ; & l t ; K e y & g t ; C o l u m n s \ p a t i e n t   a t t e n d   s t a t u s & l t ; / K e y & g t ; & l t ; / a : K e y & g t ; & l t ; a : V a l u e   i : t y p e = " M e a s u r e G r i d N o d e V i e w S t a t e " & g t ; & l t ; C o l u m n & g t ; 1 3 & l t ; / C o l u m n & g t ; & l t ; L a y e d O u t & g t ; t r u e & l t ; / L a y e d O u t & g t ; & l t ; / a : V a l u e & g t ; & l t ; / a : K e y V a l u e O f D i a g r a m O b j e c t K e y a n y T y p e z b w N T n L X & g t ; & l t ; a : K e y V a l u e O f D i a g r a m O b j e c t K e y a n y T y p e z b w N T n L X & g t ; & l t ; a : K e y & g t ; & l t ; K e y & g t ; L i n k s \ & a m p ; l t ; C o l u m n s \ C o u n t   o f   P a t i e n t   I d & a m p ; g t ; - & a m p ; l t ; M e a s u r e s \ P a t i e n t   I d & a m p ; g t ; & l t ; / K e y & g t ; & l t ; / a : K e y & g t ; & l t ; a : V a l u e   i : t y p e = " M e a s u r e G r i d V i e w S t a t e I D i a g r a m L i n k " / & g t ; & l t ; / a : K e y V a l u e O f D i a g r a m O b j e c t K e y a n y T y p e z b w N T n L X & g t ; & l t ; a : K e y V a l u e O f D i a g r a m O b j e c t K e y a n y T y p e z b w N T n L X & g t ; & l t ; a : K e y & g t ; & l t ; K e y & g t ; L i n k s \ & a m p ; l t ; C o l u m n s \ C o u n t   o f   P a t i e n t   I d & a m p ; g t ; - & a m p ; l t ; M e a s u r e s \ P a t i e n t   I d & a m p ; g t ; \ C O L U M N & l t ; / K e y & g t ; & l t ; / a : K e y & g t ; & l t ; a : V a l u e   i : t y p e = " M e a s u r e G r i d V i e w S t a t e I D i a g r a m L i n k E n d p o i n t " / & g t ; & l t ; / a : K e y V a l u e O f D i a g r a m O b j e c t K e y a n y T y p e z b w N T n L X & g t ; & l t ; a : K e y V a l u e O f D i a g r a m O b j e c t K e y a n y T y p e z b w N T n L X & g t ; & l t ; a : K e y & g t ; & l t ; K e y & g t ; L i n k s \ & a m p ; l t ; C o l u m n s \ C o u n t   o f   P a t i e n t   I d & a m p ; g t ; - & a m p ; l t ; M e a s u r e s \ P a t i e n t   I d & a m p ; g t ; \ M E A S U R E & l t ; / K e y & g t ; & l t ; / a : K e y & g t ; & l t ; a : V a l u e   i : t y p e = " M e a s u r e G r i d V i e w S t a t e I D i a g r a m L i n k E n d p o i n t " / & g t ; & l t ; / a : K e y V a l u e O f D i a g r a m O b j e c t K e y a n y T y p e z b w N T n L X & g t ; & l t ; a : K e y V a l u e O f D i a g r a m O b j e c t K e y a n y T y p e z b w N T n L X & g t ; & l t ; a : K e y & g t ; & l t ; K e y & g t ; L i n k s \ & a m p ; l t ; C o l u m n s \ D i s t i n c t   C o u n t   o f   P a t i e n t   I d & a m p ; g t ; - & a m p ; l t ; M e a s u r e s \ P a t i e n t   I d & a m p ; g t ; & l t ; / K e y & g t ; & l t ; / a : K e y & g t ; & l t ; a : V a l u e   i : t y p e = " M e a s u r e G r i d V i e w S t a t e I D i a g r a m L i n k " / & g t ; & l t ; / a : K e y V a l u e O f D i a g r a m O b j e c t K e y a n y T y p e z b w N T n L X & g t ; & l t ; a : K e y V a l u e O f D i a g r a m O b j e c t K e y a n y T y p e z b w N T n L X & g t ; & l t ; a : K e y & g t ; & l t ; K e y & g t ; L i n k s \ & a m p ; l t ; C o l u m n s \ D i s t i n c t   C o u n t   o f   P a t i e n t   I d & a m p ; g t ; - & a m p ; l t ; M e a s u r e s \ P a t i e n t   I d & a m p ; g t ; \ C O L U M N & l t ; / K e y & g t ; & l t ; / a : K e y & g t ; & l t ; a : V a l u e   i : t y p e = " M e a s u r e G r i d V i e w S t a t e I D i a g r a m L i n k E n d p o i n t " / & g t ; & l t ; / a : K e y V a l u e O f D i a g r a m O b j e c t K e y a n y T y p e z b w N T n L X & g t ; & l t ; a : K e y V a l u e O f D i a g r a m O b j e c t K e y a n y T y p e z b w N T n L X & g t ; & l t ; a : K e y & g t ; & l t ; K e y & g t ; L i n k s \ & a m p ; l t ; C o l u m n s \ D i s t i n c t   C o u n t   o f   P a t i e n t   I d & a m p ; g t ; - & a m p ; l t ; M e a s u r e s \ P a t i e n t   I d & a m p ; g t ; \ M E A S U R E & l t ; / K e y & g t ; & l t ; / a : K e y & g t ; & l t ; a : V a l u e   i : t y p e = " M e a s u r e G r i d V i e w S t a t e I D i a g r a m L i n k E n d p o i n t " / & g t ; & l t ; / a : K e y V a l u e O f D i a g r a m O b j e c t K e y a n y T y p e z b w N T n L X & g t ; & l t ; a : K e y V a l u e O f D i a g r a m O b j e c t K e y a n y T y p e z b w N T n L X & g t ; & l t ; a : K e y & g t ; & l t ; K e y & g t ; L i n k s \ & a m p ; l t ; C o l u m n s \ S u m   o f   P a t i e n t   W a i t t i m e & a m p ; g t ; - & a m p ; l t ; M e a s u r e s \ P a t i e n t   W a i t t i m e & a m p ; g t ; & l t ; / K e y & g t ; & l t ; / a : K e y & g t ; & l t ; a : V a l u e   i : t y p e = " M e a s u r e G r i d V i e w S t a t e I D i a g r a m L i n k " / & g t ; & l t ; / a : K e y V a l u e O f D i a g r a m O b j e c t K e y a n y T y p e z b w N T n L X & g t ; & l t ; a : K e y V a l u e O f D i a g r a m O b j e c t K e y a n y T y p e z b w N T n L X & g t ; & l t ; a : K e y & g t ; & l t ; K e y & g t ; L i n k s \ & a m p ; l t ; C o l u m n s \ S u m   o f   P a t i e n t   W a i t t i m e & a m p ; g t ; - & a m p ; l t ; M e a s u r e s \ P a t i e n t   W a i t t i m e & a m p ; g t ; \ C O L U M N & l t ; / K e y & g t ; & l t ; / a : K e y & g t ; & l t ; a : V a l u e   i : t y p e = " M e a s u r e G r i d V i e w S t a t e I D i a g r a m L i n k E n d p o i n t " / & g t ; & l t ; / a : K e y V a l u e O f D i a g r a m O b j e c t K e y a n y T y p e z b w N T n L X & g t ; & l t ; a : K e y V a l u e O f D i a g r a m O b j e c t K e y a n y T y p e z b w N T n L X & g t ; & l t ; a : K e y & g t ; & l t ; K e y & g t ; L i n k s \ & a m p ; l t ; C o l u m n s \ S u m   o f   P a t i e n t   W a i t t i m e & a m p ; g t ; - & a m p ; l t ; M e a s u r e s \ P a t i e n t   W a i t t i m e & a m p ; g t ; \ M E A S U R E & l t ; / K e y & g t ; & l t ; / a : K e y & g t ; & l t ; a : V a l u e   i : t y p e = " M e a s u r e G r i d V i e w S t a t e I D i a g r a m L i n k E n d p o i n t " / & g t ; & l t ; / a : K e y V a l u e O f D i a g r a m O b j e c t K e y a n y T y p e z b w N T n L X & g t ; & l t ; a : K e y V a l u e O f D i a g r a m O b j e c t K e y a n y T y p e z b w N T n L X & g t ; & l t ; a : K e y & g t ; & l t ; K e y & g t ; L i n k s \ & a m p ; l t ; C o l u m n s \ A v e r a g e   o f   P a t i e n t   W a i t t i m e & a m p ; g t ; - & a m p ; l t ; M e a s u r e s \ P a t i e n t   W a i t t i m e & a m p ; g t ; & l t ; / K e y & g t ; & l t ; / a : K e y & g t ; & l t ; a : V a l u e   i : t y p e = " M e a s u r e G r i d V i e w S t a t e I D i a g r a m L i n k " / & g t ; & l t ; / a : K e y V a l u e O f D i a g r a m O b j e c t K e y a n y T y p e z b w N T n L X & g t ; & l t ; a : K e y V a l u e O f D i a g r a m O b j e c t K e y a n y T y p e z b w N T n L X & g t ; & l t ; a : K e y & g t ; & l t ; K e y & g t ; L i n k s \ & a m p ; l t ; C o l u m n s \ A v e r a g e   o f   P a t i e n t   W a i t t i m e & a m p ; g t ; - & a m p ; l t ; M e a s u r e s \ P a t i e n t   W a i t t i m e & a m p ; g t ; \ C O L U M N & l t ; / K e y & g t ; & l t ; / a : K e y & g t ; & l t ; a : V a l u e   i : t y p e = " M e a s u r e G r i d V i e w S t a t e I D i a g r a m L i n k E n d p o i n t " / & g t ; & l t ; / a : K e y V a l u e O f D i a g r a m O b j e c t K e y a n y T y p e z b w N T n L X & g t ; & l t ; a : K e y V a l u e O f D i a g r a m O b j e c t K e y a n y T y p e z b w N T n L X & g t ; & l t ; a : K e y & g t ; & l t ; K e y & g t ; L i n k s \ & a m p ; l t ; C o l u m n s \ A v e r a g e   o f   P a t i e n t   W a i t t i m e & a m p ; g t ; - & a m p ; l t ; M e a s u r e s \ P a t i e n t   W a i t t i m e & a m p ; g t ; \ M E A S U R E & l t ; / K e y & g t ; & l t ; / a : K e y & g t ; & l t ; a : V a l u e   i : t y p e = " M e a s u r e G r i d V i e w S t a t e I D i a g r a m L i n k E n d p o i n t " / & g t ; & l t ; / a : K e y V a l u e O f D i a g r a m O b j e c t K e y a n y T y p e z b w N T n L X & g t ; & l t ; a : K e y V a l u e O f D i a g r a m O b j e c t K e y a n y T y p e z b w N T n L X & g t ; & l t ; a : K e y & g t ; & l t ; K e y & g t ; L i n k s \ & a m p ; l t ; C o l u m n s \ S u m   o f   P a t i e n t   S a t i s f a c t i o n   S c o r e & a m p ; g t ; - & a m p ; l t ; M e a s u r e s \ P a t i e n t   S a t i s f a c t i o n   S c o r e & a m p ; g t ; & l t ; / K e y & g t ; & l t ; / a : K e y & g t ; & l t ; a : V a l u e   i : t y p e = " M e a s u r e G r i d V i e w S t a t e I D i a g r a m L i n k " / & g t ; & l t ; / a : K e y V a l u e O f D i a g r a m O b j e c t K e y a n y T y p e z b w N T n L X & g t ; & l t ; a : K e y V a l u e O f D i a g r a m O b j e c t K e y a n y T y p e z b w N T n L X & g t ; & l t ; a : K e y & g t ; & l t ; K e y & g t ; L i n k s \ & a m p ; l t ; C o l u m n s \ S u m   o f   P a t i e n t   S a t i s f a c t i o n   S c o r e & a m p ; g t ; - & a m p ; l t ; M e a s u r e s \ P a t i e n t   S a t i s f a c t i o n   S c o r e & a m p ; g t ; \ C O L U M N & l t ; / K e y & g t ; & l t ; / a : K e y & g t ; & l t ; a : V a l u e   i : t y p e = " M e a s u r e G r i d V i e w S t a t e I D i a g r a m L i n k E n d p o i n t " / & g t ; & l t ; / a : K e y V a l u e O f D i a g r a m O b j e c t K e y a n y T y p e z b w N T n L X & g t ; & l t ; a : K e y V a l u e O f D i a g r a m O b j e c t K e y a n y T y p e z b w N T n L X & g t ; & l t ; a : K e y & g t ; & l t ; K e y & g t ; L i n k s \ & a m p ; l t ; C o l u m n s \ S u m   o f   P a t i e n t   S a t i s f a c t i o n   S c o r e & a m p ; g t ; - & a m p ; l t ; M e a s u r e s \ P a t i e n t   S a t i s f a c t i o n   S c o r e & a m p ; g t ; \ M E A S U R E & l t ; / K e y & g t ; & l t ; / a : K e y & g t ; & l t ; a : V a l u e   i : t y p e = " M e a s u r e G r i d V i e w S t a t e I D i a g r a m L i n k E n d p o i n t " / & g t ; & l t ; / a : K e y V a l u e O f D i a g r a m O b j e c t K e y a n y T y p e z b w N T n L X & g t ; & l t ; a : K e y V a l u e O f D i a g r a m O b j e c t K e y a n y T y p e z b w N T n L X & g t ; & l t ; a : K e y & g t ; & l t ; K e y & g t ; L i n k s \ & a m p ; l t ; C o l u m n s \ A v e r a g e   o f   P a t i e n t   S a t i s f a c t i o n   S c o r e & a m p ; g t ; - & a m p ; l t ; M e a s u r e s \ P a t i e n t   S a t i s f a c t i o n   S c o r e & a m p ; g t ; & l t ; / K e y & g t ; & l t ; / a : K e y & g t ; & l t ; a : V a l u e   i : t y p e = " M e a s u r e G r i d V i e w S t a t e I D i a g r a m L i n k " / & g t ; & l t ; / a : K e y V a l u e O f D i a g r a m O b j e c t K e y a n y T y p e z b w N T n L X & g t ; & l t ; a : K e y V a l u e O f D i a g r a m O b j e c t K e y a n y T y p e z b w N T n L X & g t ; & l t ; a : K e y & g t ; & l t ; K e y & g t ; L i n k s \ & a m p ; l t ; C o l u m n s \ A v e r a g e   o f   P a t i e n t   S a t i s f a c t i o n   S c o r e & a m p ; g t ; - & a m p ; l t ; M e a s u r e s \ P a t i e n t   S a t i s f a c t i o n   S c o r e & a m p ; g t ; \ C O L U M N & l t ; / K e y & g t ; & l t ; / a : K e y & g t ; & l t ; a : V a l u e   i : t y p e = " M e a s u r e G r i d V i e w S t a t e I D i a g r a m L i n k E n d p o i n t " / & g t ; & l t ; / a : K e y V a l u e O f D i a g r a m O b j e c t K e y a n y T y p e z b w N T n L X & g t ; & l t ; a : K e y V a l u e O f D i a g r a m O b j e c t K e y a n y T y p e z b w N T n L X & g t ; & l t ; a : K e y & g t ; & l t ; K e y & g t ; L i n k s \ & a m p ; l t ; C o l u m n s \ A v e r a g e   o f   P a t i e n t   S a t i s f a c t i o n   S c o r e & a m p ; g t ; - & a m p ; l t ; M e a s u r e s \ P a t i e n t   S a t i s f a c t i o n   S c o r e & a m p ; g t ; \ M E A S U R E & l t ; / K e y & g t ; & l t ; / a : K e y & g t ; & l t ; a : V a l u e   i : t y p e = " M e a s u r e G r i d V i e w S t a t e I D i a g r a m L i n k E n d p o i n t " / & g t ; & l t ; / a : K e y V a l u e O f D i a g r a m O b j e c t K e y a n y T y p e z b w N T n L X & g t ; & l t ; a : K e y V a l u e O f D i a g r a m O b j e c t K e y a n y T y p e z b w N T n L X & g t ; & l t ; a : K e y & g t ; & l t ; K e y & g t ; L i n k s \ & a m p ; l t ; C o l u m n s \ C o u n t   o f   P a t i e n t   A d m i s s i o n   F l a g & a m p ; g t ; - & a m p ; l t ; M e a s u r e s \ P a t i e n t   A d m i s s i o n   F l a g & a m p ; g t ; & l t ; / K e y & g t ; & l t ; / a : K e y & g t ; & l t ; a : V a l u e   i : t y p e = " M e a s u r e G r i d V i e w S t a t e I D i a g r a m L i n k " / & g t ; & l t ; / a : K e y V a l u e O f D i a g r a m O b j e c t K e y a n y T y p e z b w N T n L X & g t ; & l t ; a : K e y V a l u e O f D i a g r a m O b j e c t K e y a n y T y p e z b w N T n L X & g t ; & l t ; a : K e y & g t ; & l t ; K e y & g t ; L i n k s \ & a m p ; l t ; C o l u m n s \ C o u n t   o f   P a t i e n t   A d m i s s i o n   F l a g & a m p ; g t ; - & a m p ; l t ; M e a s u r e s \ P a t i e n t   A d m i s s i o n   F l a g & a m p ; g t ; \ C O L U M N & l t ; / K e y & g t ; & l t ; / a : K e y & g t ; & l t ; a : V a l u e   i : t y p e = " M e a s u r e G r i d V i e w S t a t e I D i a g r a m L i n k E n d p o i n t " / & g t ; & l t ; / a : K e y V a l u e O f D i a g r a m O b j e c t K e y a n y T y p e z b w N T n L X & g t ; & l t ; a : K e y V a l u e O f D i a g r a m O b j e c t K e y a n y T y p e z b w N T n L X & g t ; & l t ; a : K e y & g t ; & l t ; K e y & g t ; L i n k s \ & a m p ; l t ; C o l u m n s \ C o u n t   o f   P a t i e n t   A d m i s s i o n   F l a g & a m p ; g t ; - & a m p ; l t ; M e a s u r e s \ P a t i e n t   A d m i s s i o n   F l a g & a m p ; g t ; \ M E A S U R E & l t ; / K e y & g t ; & l t ; / a : K e y & g t ; & l t ; a : V a l u e 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 T a g s \ T a b l e s \ & a m p ; l t ; T a b l e s \ H o s p i t a l   E R _ D a t a & a m p ; g t ; & l t ; / K e y & g t ; & l t ; / D i a g r a m O b j e c t K e y & g t ; & l t ; D i a g r a m O b j e c t K e y & g t ; & l t ; K e y & g t ; D y n a m i c   T a g s \ T a b l e s \ & a m p ; l t ; T a b l e s \ c a l e n d e r _   t a b l e & a m p ; g t ; & l t ; / K e y & g t ; & l t ; / D i a g r a m O b j e c t K e y & g t ; & l t ; D i a g r a m O b j e c t K e y & g t ; & l t ; K e y & g t ; T a b l e s \ H o s p i t a l   E R _ D a t a & l t ; / K e y & g t ; & l t ; / D i a g r a m O b j e c t K e y & g t ; & l t ; D i a g r a m O b j e c t K e y & g t ; & l t ; K e y & g t ; T a b l e s \ H o s p i t a l   E R _ D a t a \ C o l u m n s \ P a t i e n t   I d & l t ; / K e y & g t ; & l t ; / D i a g r a m O b j e c t K e y & g t ; & l t ; D i a g r a m O b j e c t K e y & g t ; & l t ; K e y & g t ; T a b l e s \ H o s p i t a l   E R _ D a t a \ C o l u m n s \ P a t i e n t   A d m i s s i o n   d a t e & l t ; / K e y & g t ; & l t ; / D i a g r a m O b j e c t K e y & g t ; & l t ; D i a g r a m O b j e c t K e y & g t ; & l t ; K e y & g t ; T a b l e s \ H o s p i t a l   E R _ D a t a \ C o l u m n s \ p a t i e n t   a d m i t   t i m e & l t ; / K e y & g t ; & l t ; / D i a g r a m O b j e c t K e y & g t ; & l t ; D i a g r a m O b j e c t K e y & g t ; & l t ; K e y & g t ; T a b l e s \ H o s p i t a l   E R _ D a t a \ C o l u m n s \ P a t i e n t   _ n a m e & l t ; / K e y & g t ; & l t ; / D i a g r a m O b j e c t K e y & g t ; & l t ; D i a g r a m O b j e c t K e y & g t ; & l t ; K e y & g t ; T a b l e s \ H o s p i t a l   E R _ D a t a \ C o l u m n s \ P a t i e n t   G e n d e r & l t ; / K e y & g t ; & l t ; / D i a g r a m O b j e c t K e y & g t ; & l t ; D i a g r a m O b j e c t K e y & g t ; & l t ; K e y & g t ; T a b l e s \ H o s p i t a l   E R _ D a t a \ C o l u m n s \ P a t i e n t   A g e & l t ; / K e y & g t ; & l t ; / D i a g r a m O b j e c t K e y & g t ; & l t ; D i a g r a m O b j e c t K e y & g t ; & l t ; K e y & g t ; T a b l e s \ H o s p i t a l   E R _ D a t a \ C o l u m n s \ P a t i e n t   R a c e & l t ; / K e y & g t ; & l t ; / D i a g r a m O b j e c t K e y & g t ; & l t ; D i a g r a m O b j e c t K e y & g t ; & l t ; K e y & g t ; T a b l e s \ H o s p i t a l   E R _ D a t a \ C o l u m n s \ D e p a r t m e n t   R e f e r r a l & l t ; / K e y & g t ; & l t ; / D i a g r a m O b j e c t K e y & g t ; & l t ; D i a g r a m O b j e c t K e y & g t ; & l t ; K e y & g t ; T a b l e s \ H o s p i t a l   E R _ D a t a \ C o l u m n s \ P a t i e n t   A d m i s s i o n   F l a g & l t ; / K e y & g t ; & l t ; / D i a g r a m O b j e c t K e y & g t ; & l t ; D i a g r a m O b j e c t K e y & g t ; & l t ; K e y & g t ; T a b l e s \ H o s p i t a l   E R _ D a t a \ C o l u m n s \ P a t i e n t   S a t i s f a c t i o n   S c o r e & l t ; / K e y & g t ; & l t ; / D i a g r a m O b j e c t K e y & g t ; & l t ; D i a g r a m O b j e c t K e y & g t ; & l t ; K e y & g t ; T a b l e s \ H o s p i t a l   E R _ D a t a \ C o l u m n s \ P a t i e n t   W a i t t i m e & l t ; / K e y & g t ; & l t ; / D i a g r a m O b j e c t K e y & g t ; & l t ; D i a g r a m O b j e c t K e y & g t ; & l t ; K e y & g t ; T a b l e s \ H o s p i t a l   E R _ D a t a \ C o l u m n s \ P a t i e n t s   C M & l t ; / K e y & g t ; & l t ; / D i a g r a m O b j e c t K e y & g t ; & l t ; D i a g r a m O b j e c t K e y & g t ; & l t ; K e y & g t ; T a b l e s \ H o s p i t a l   E R _ D a t a \ C o l u m n s \ a g e   g r o u p & l t ; / K e y & g t ; & l t ; / D i a g r a m O b j e c t K e y & g t ; & l t ; D i a g r a m O b j e c t K e y & g t ; & l t ; K e y & g t ; T a b l e s \ H o s p i t a l   E R _ D a t a \ C o l u m n s \ p a t i e n t   a t t e n d   s t a t u s & l t ; / K e y & g t ; & l t ; / D i a g r a m O b j e c t K e y & g t ; & l t ; D i a g r a m O b j e c t K e y & g t ; & l t ; K e y & g t ; T a b l e s \ H o s p i t a l   E R _ D a t a \ M e a s u r e s \ C o u n t   o f   P a t i e n t   I d & l t ; / K e y & g t ; & l t ; / D i a g r a m O b j e c t K e y & g t ; & l t ; D i a g r a m O b j e c t K e y & g t ; & l t ; K e y & g t ; T a b l e s \ H o s p i t a l   E R _ D a t a \ C o u n t   o f   P a t i e n t   I d \ A d d i t i o n a l   I n f o \ I m p l i c i t   M e a s u r e & l t ; / K e y & g t ; & l t ; / D i a g r a m O b j e c t K e y & g t ; & l t ; D i a g r a m O b j e c t K e y & g t ; & l t ; K e y & g t ; T a b l e s \ H o s p i t a l   E R _ D a t a \ M e a s u r e s \ D i s t i n c t   C o u n t   o f   P a t i e n t   I d & l t ; / K e y & g t ; & l t ; / D i a g r a m O b j e c t K e y & g t ; & l t ; D i a g r a m O b j e c t K e y & g t ; & l t ; K e y & g t ; T a b l e s \ H o s p i t a l   E R _ D a t a \ D i s t i n c t   C o u n t   o f   P a t i e n t   I d \ A d d i t i o n a l   I n f o \ I m p l i c i t   M e a s u r e & l t ; / K e y & g t ; & l t ; / D i a g r a m O b j e c t K e y & g t ; & l t ; D i a g r a m O b j e c t K e y & g t ; & l t ; K e y & g t ; T a b l e s \ H o s p i t a l   E R _ D a t a \ M e a s u r e s \ S u m   o f   P a t i e n t   W a i t t i m e & l t ; / K e y & g t ; & l t ; / D i a g r a m O b j e c t K e y & g t ; & l t ; D i a g r a m O b j e c t K e y & g t ; & l t ; K e y & g t ; T a b l e s \ H o s p i t a l   E R _ D a t a \ S u m   o f   P a t i e n t   W a i t t i m e \ A d d i t i o n a l   I n f o \ I m p l i c i t   M e a s u r e & l t ; / K e y & g t ; & l t ; / D i a g r a m O b j e c t K e y & g t ; & l t ; D i a g r a m O b j e c t K e y & g t ; & l t ; K e y & g t ; T a b l e s \ H o s p i t a l   E R _ D a t a \ M e a s u r e s \ A v e r a g e   o f   P a t i e n t   W a i t t i m e & l t ; / K e y & g t ; & l t ; / D i a g r a m O b j e c t K e y & g t ; & l t ; D i a g r a m O b j e c t K e y & g t ; & l t ; K e y & g t ; T a b l e s \ H o s p i t a l   E R _ D a t a \ A v e r a g e   o f   P a t i e n t   W a i t t i m e \ A d d i t i o n a l   I n f o \ I m p l i c i t   M e a s u r e & l t ; / K e y & g t ; & l t ; / D i a g r a m O b j e c t K e y & g t ; & l t ; D i a g r a m O b j e c t K e y & g t ; & l t ; K e y & g t ; T a b l e s \ H o s p i t a l   E R _ D a t a \ M e a s u r e s \ S u m   o f   P a t i e n t   S a t i s f a c t i o n   S c o r e & l t ; / K e y & g t ; & l t ; / D i a g r a m O b j e c t K e y & g t ; & l t ; D i a g r a m O b j e c t K e y & g t ; & l t ; K e y & g t ; T a b l e s \ H o s p i t a l   E R _ D a t a \ S u m   o f   P a t i e n t   S a t i s f a c t i o n   S c o r e \ A d d i t i o n a l   I n f o \ I m p l i c i t   M e a s u r e & l t ; / K e y & g t ; & l t ; / D i a g r a m O b j e c t K e y & g t ; & l t ; D i a g r a m O b j e c t K e y & g t ; & l t ; K e y & g t ; T a b l e s \ H o s p i t a l   E R _ D a t a \ M e a s u r e s \ A v e r a g e   o f   P a t i e n t   S a t i s f a c t i o n   S c o r e & l t ; / K e y & g t ; & l t ; / D i a g r a m O b j e c t K e y & g t ; & l t ; D i a g r a m O b j e c t K e y & g t ; & l t ; K e y & g t ; T a b l e s \ H o s p i t a l   E R _ D a t a \ A v e r a g e   o f   P a t i e n t   S a t i s f a c t i o n   S c o r e \ A d d i t i o n a l   I n f o \ I m p l i c i t   M e a s u r e & l t ; / K e y & g t ; & l t ; / D i a g r a m O b j e c t K e y & g t ; & l t ; D i a g r a m O b j e c t K e y & g t ; & l t ; K e y & g t ; T a b l e s \ H o s p i t a l   E R _ D a t a \ M e a s u r e s \ C o u n t   o f   P a t i e n t   A d m i s s i o n   F l a g & l t ; / K e y & g t ; & l t ; / D i a g r a m O b j e c t K e y & g t ; & l t ; D i a g r a m O b j e c t K e y & g t ; & l t ; K e y & g t ; T a b l e s \ H o s p i t a l   E R _ D a t a \ C o u n t   o f   P a t i e n t   A d m i s s i o n   F l a g \ A d d i t i o n a l   I n f o \ I m p l i c i t   M e a s u r e & l t ; / K e y & g t ; & l t ; / D i a g r a m O b j e c t K e y & g t ; & l t ; D i a g r a m O b j e c t K e y & g t ; & l t ; K e y & g t ; T a b l e s \ c a l e n d e r _   t a b l e & l t ; / K e y & g t ; & l t ; / D i a g r a m O b j e c t K e y & g t ; & l t ; D i a g r a m O b j e c t K e y & g t ; & l t ; K e y & g t ; T a b l e s \ c a l e n d e r _   t a b l e \ C o l u m n s \ d a t e & l t ; / K e y & g t ; & l t ; / D i a g r a m O b j e c t K e y & g t ; & l t ; D i a g r a m O b j e c t K e y & g t ; & l t ; K e y & g t ; T a b l e s \ c a l e n d e r _   t a b l e \ C o l u m n s \ d a t e   ( M o n t h   I n d e x ) & l t ; / K e y & g t ; & l t ; / D i a g r a m O b j e c t K e y & g t ; & l t ; D i a g r a m O b j e c t K e y & g t ; & l t ; K e y & g t ; T a b l e s \ c a l e n d e r _   t a b l e \ C o l u m n s \ d a t e   ( M o n t h ) & l t ; / K e y & g t ; & l t ; / D i a g r a m O b j e c t K e y & g t ; & l t ; D i a g r a m O b j e c t K e y & g t ; & l t ; K e y & g t ; T a b l e s \ c a l e n d e r _   t a b l e \ C o l u m n s \ d a t e   ( D a y   I n d e x ) & l t ; / K e y & g t ; & l t ; / D i a g r a m O b j e c t K e y & g t ; & l t ; D i a g r a m O b j e c t K e y & g t ; & l t ; K e y & g t ; T a b l e s \ c a l e n d e r _   t a b l e \ C o l u m n s \ d a t e   ( D a y ) & l t ; / K e y & g t ; & l t ; / D i a g r a m O b j e c t K e y & g t ; & l t ; D i a g r a m O b j e c t K e y & g t ; & l t ; K e y & g t ; R e l a t i o n s h i p s \ & a m p ; l t ; T a b l e s \ H o s p i t a l   E R _ D a t a \ C o l u m n s \ P a t i e n t   A d m i s s i o n   d a t e & a m p ; g t ; - & a m p ; l t ; T a b l e s \ c a l e n d e r _   t a b l e \ C o l u m n s \ d a t e & a m p ; g t ; & l t ; / K e y & g t ; & l t ; / D i a g r a m O b j e c t K e y & g t ; & l t ; D i a g r a m O b j e c t K e y & g t ; & l t ; K e y & g t ; R e l a t i o n s h i p s \ & a m p ; l t ; T a b l e s \ H o s p i t a l   E R _ D a t a \ C o l u m n s \ P a t i e n t   A d m i s s i o n   d a t e & a m p ; g t ; - & a m p ; l t ; T a b l e s \ c a l e n d e r _   t a b l e \ C o l u m n s \ d a t e & a m p ; g t ; \ F K & l t ; / K e y & g t ; & l t ; / D i a g r a m O b j e c t K e y & g t ; & l t ; D i a g r a m O b j e c t K e y & g t ; & l t ; K e y & g t ; R e l a t i o n s h i p s \ & a m p ; l t ; T a b l e s \ H o s p i t a l   E R _ D a t a \ C o l u m n s \ P a t i e n t   A d m i s s i o n   d a t e & a m p ; g t ; - & a m p ; l t ; T a b l e s \ c a l e n d e r _   t a b l e \ C o l u m n s \ d a t e & a m p ; g t ; \ P K & l t ; / K e y & g t ; & l t ; / D i a g r a m O b j e c t K e y & g t ; & l t ; D i a g r a m O b j e c t K e y & g t ; & l t ; K e y & g t ; R e l a t i o n s h i p s \ & a m p ; l t ; T a b l e s \ H o s p i t a l   E R _ D a t a \ C o l u m n s \ P a t i e n t   A d m i s s i o n   d a t e & a m p ; g t ; - & a m p ; l t ; T a b l e s \ c a l e n d e r _   t a b l e \ C o l u m n s \ d a t e & a m p ; g t ; \ C r o s s F i l t e r & l t ; / K e y & g t ; & l t ; / D i a g r a m O b j e c t K e y & g t ; & l t ; / A l l K e y s & g t ; & l t ; S e l e c t e d K e y s & g t ; & l t ; D i a g r a m O b j e c t K e y & g t ; & l t ; K e y & g t ; R e l a t i o n s h i p s \ & a m p ; l t ; T a b l e s \ H o s p i t a l   E R _ D a t a \ C o l u m n s \ P a t i e n t   A d m i s s i o n   d a t e & a m p ; g t ; - & a m p ; l t ; T a b l e s \ c a l e n d e r _   t a b l e \ C o l u m n s \ d a t e & 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 T a g s \ T a b l e s \ & a m p ; l t ; T a b l e s \ H o s p i t a l   E R _ D a t a & a m p ; g t ; & l t ; / K e y & g t ; & l t ; / a : K e y & g t ; & l t ; a : V a l u e   i : t y p e = " D i a g r a m D i s p l a y T a g V i e w S t a t e " & g t ; & l t ; I s N o t F i l t e r e d O u t & g t ; t r u e & l t ; / I s N o t F i l t e r e d O u t & g t ; & l t ; / a : V a l u e & g t ; & l t ; / a : K e y V a l u e O f D i a g r a m O b j e c t K e y a n y T y p e z b w N T n L X & g t ; & l t ; a : K e y V a l u e O f D i a g r a m O b j e c t K e y a n y T y p e z b w N T n L X & g t ; & l t ; a : K e y & g t ; & l t ; K e y & g t ; D y n a m i c   T a g s \ T a b l e s \ & a m p ; l t ; T a b l e s \ c a l e n d e r _   t a b l e & a m p ; g t ; & l t ; / K e y & g t ; & l t ; / a : K e y & g t ; & l t ; a : V a l u e   i : t y p e = " D i a g r a m D i s p l a y T a g V i e w S t a t e " & g t ; & l t ; I s N o t F i l t e r e d O u t & g t ; t r u e & l t ; / I s N o t F i l t e r e d O u t & g t ; & l t ; / a : V a l u e & g t ; & l t ; / a : K e y V a l u e O f D i a g r a m O b j e c t K e y a n y T y p e z b w N T n L X & g t ; & l t ; a : K e y V a l u e O f D i a g r a m O b j e c t K e y a n y T y p e z b w N T n L X & g t ; & l t ; a : K e y & g t ; & l t ; K e y & g t ; T a b l e s \ H o s p i t a l   E R _ D a t a & l t ; / K e y & g t ; & l t ; / a : K e y & g t ; & l t ; a : V a l u e   i : t y p e = " D i a g r a m D i s p l a y N o d e V i e w S t a t e " & g t ; & l t ; H e i g h t & g t ; 3 7 5 & l t ; / H e i g h t & g t ; & l t ; I s E x p a n d e d & g t ; t r u e & l t ; / I s E x p a n d e d & g t ; & l t ; L a y e d O u t & g t ; t r u e & l t ; / L a y e d O u t & g t ; & l t ; W i d t h & g t ; 2 0 5 & l t ; / W i d t h & g t ; & l t ; / a : V a l u e & g t ; & l t ; / a : K e y V a l u e O f D i a g r a m O b j e c t K e y a n y T y p e z b w N T n L X & g t ; & l t ; a : K e y V a l u e O f D i a g r a m O b j e c t K e y a n y T y p e z b w N T n L X & g t ; & l t ; a : K e y & g t ; & l t ; K e y & g t ; T a b l e s \ H o s p i t a l   E R _ D a t a \ C o l u m n s \ P a t i e n t   I d & l t ; / K e y & g t ; & l t ; / a : K e y & g t ; & l t ; a : V a l u e   i : t y p e = " D i a g r a m D i s p l a y N o d e V i e w S t a t e " & g t ; & l t ; H e i g h t & g t ; 1 5 0 & l t ; / H e i g h t & g t ; & l t ; I s E x p a n d e d & g t ; t r u e & l t ; / I s E x p a n d e d & g t ; & l t ; W i d t h & g t ; 2 0 0 & l t ; / W i d t h & g t ; & l t ; / a : V a l u e & g t ; & l t ; / a : K e y V a l u e O f D i a g r a m O b j e c t K e y a n y T y p e z b w N T n L X & g t ; & l t ; a : K e y V a l u e O f D i a g r a m O b j e c t K e y a n y T y p e z b w N T n L X & g t ; & l t ; a : K e y & g t ; & l t ; K e y & g t ; T a b l e s \ H o s p i t a l   E R _ D a t a \ C o l u m n s \ P a t i e n t   A d m i s s i o n   d a t e & l t ; / K e y & g t ; & l t ; / a : K e y & g t ; & l t ; a : V a l u e   i : t y p e = " D i a g r a m D i s p l a y N o d e V i e w S t a t e " & g t ; & l t ; H e i g h t & g t ; 1 5 0 & l t ; / H e i g h t & g t ; & l t ; I s E x p a n d e d & g t ; t r u e & l t ; / I s E x p a n d e d & g t ; & l t ; W i d t h & g t ; 2 0 0 & l t ; / W i d t h & g t ; & l t ; / a : V a l u e & g t ; & l t ; / a : K e y V a l u e O f D i a g r a m O b j e c t K e y a n y T y p e z b w N T n L X & g t ; & l t ; a : K e y V a l u e O f D i a g r a m O b j e c t K e y a n y T y p e z b w N T n L X & g t ; & l t ; a : K e y & g t ; & l t ; K e y & g t ; T a b l e s \ H o s p i t a l   E R _ D a t a \ C o l u m n s \ p a t i e n t   a d m i t   t i m e & l t ; / K e y & g t ; & l t ; / a : K e y & g t ; & l t ; a : V a l u e   i : t y p e = " D i a g r a m D i s p l a y N o d e V i e w S t a t e " & g t ; & l t ; H e i g h t & g t ; 1 5 0 & l t ; / H e i g h t & g t ; & l t ; I s E x p a n d e d & g t ; t r u e & l t ; / I s E x p a n d e d & g t ; & l t ; W i d t h & g t ; 2 0 0 & l t ; / W i d t h & g t ; & l t ; / a : V a l u e & g t ; & l t ; / a : K e y V a l u e O f D i a g r a m O b j e c t K e y a n y T y p e z b w N T n L X & g t ; & l t ; a : K e y V a l u e O f D i a g r a m O b j e c t K e y a n y T y p e z b w N T n L X & g t ; & l t ; a : K e y & g t ; & l t ; K e y & g t ; T a b l e s \ H o s p i t a l   E R _ D a t a \ C o l u m n s \ P a t i e n t   _ n a m e & l t ; / K e y & g t ; & l t ; / a : K e y & g t ; & l t ; a : V a l u e   i : t y p e = " D i a g r a m D i s p l a y N o d e V i e w S t a t e " & g t ; & l t ; H e i g h t & g t ; 1 5 0 & l t ; / H e i g h t & g t ; & l t ; I s E x p a n d e d & g t ; t r u e & l t ; / I s E x p a n d e d & g t ; & l t ; W i d t h & g t ; 2 0 0 & l t ; / W i d t h & g t ; & l t ; / a : V a l u e & g t ; & l t ; / a : K e y V a l u e O f D i a g r a m O b j e c t K e y a n y T y p e z b w N T n L X & g t ; & l t ; a : K e y V a l u e O f D i a g r a m O b j e c t K e y a n y T y p e z b w N T n L X & g t ; & l t ; a : K e y & g t ; & l t ; K e y & g t ; T a b l e s \ H o s p i t a l   E R _ D a t a \ C o l u m n s \ P a t i e n t   G e n d e r & l t ; / K e y & g t ; & l t ; / a : K e y & g t ; & l t ; a : V a l u e   i : t y p e = " D i a g r a m D i s p l a y N o d e V i e w S t a t e " & g t ; & l t ; H e i g h t & g t ; 1 5 0 & l t ; / H e i g h t & g t ; & l t ; I s E x p a n d e d & g t ; t r u e & l t ; / I s E x p a n d e d & g t ; & l t ; W i d t h & g t ; 2 0 0 & l t ; / W i d t h & g t ; & l t ; / a : V a l u e & g t ; & l t ; / a : K e y V a l u e O f D i a g r a m O b j e c t K e y a n y T y p e z b w N T n L X & g t ; & l t ; a : K e y V a l u e O f D i a g r a m O b j e c t K e y a n y T y p e z b w N T n L X & g t ; & l t ; a : K e y & g t ; & l t ; K e y & g t ; T a b l e s \ H o s p i t a l   E R _ D a t a \ C o l u m n s \ P a t i e n t   A g e & l t ; / K e y & g t ; & l t ; / a : K e y & g t ; & l t ; a : V a l u e   i : t y p e = " D i a g r a m D i s p l a y N o d e V i e w S t a t e " & g t ; & l t ; H e i g h t & g t ; 1 5 0 & l t ; / H e i g h t & g t ; & l t ; I s E x p a n d e d & g t ; t r u e & l t ; / I s E x p a n d e d & g t ; & l t ; W i d t h & g t ; 2 0 0 & l t ; / W i d t h & g t ; & l t ; / a : V a l u e & g t ; & l t ; / a : K e y V a l u e O f D i a g r a m O b j e c t K e y a n y T y p e z b w N T n L X & g t ; & l t ; a : K e y V a l u e O f D i a g r a m O b j e c t K e y a n y T y p e z b w N T n L X & g t ; & l t ; a : K e y & g t ; & l t ; K e y & g t ; T a b l e s \ H o s p i t a l   E R _ D a t a \ C o l u m n s \ P a t i e n t   R a c e & l t ; / K e y & g t ; & l t ; / a : K e y & g t ; & l t ; a : V a l u e   i : t y p e = " D i a g r a m D i s p l a y N o d e V i e w S t a t e " & g t ; & l t ; H e i g h t & g t ; 1 5 0 & l t ; / H e i g h t & g t ; & l t ; I s E x p a n d e d & g t ; t r u e & l t ; / I s E x p a n d e d & g t ; & l t ; W i d t h & g t ; 2 0 0 & l t ; / W i d t h & g t ; & l t ; / a : V a l u e & g t ; & l t ; / a : K e y V a l u e O f D i a g r a m O b j e c t K e y a n y T y p e z b w N T n L X & g t ; & l t ; a : K e y V a l u e O f D i a g r a m O b j e c t K e y a n y T y p e z b w N T n L X & g t ; & l t ; a : K e y & g t ; & l t ; K e y & g t ; T a b l e s \ H o s p i t a l   E R _ D a t a \ C o l u m n s \ D e p a r t m e n t   R e f e r r a l & l t ; / K e y & g t ; & l t ; / a : K e y & g t ; & l t ; a : V a l u e   i : t y p e = " D i a g r a m D i s p l a y N o d e V i e w S t a t e " & g t ; & l t ; H e i g h t & g t ; 1 5 0 & l t ; / H e i g h t & g t ; & l t ; I s E x p a n d e d & g t ; t r u e & l t ; / I s E x p a n d e d & g t ; & l t ; W i d t h & g t ; 2 0 0 & l t ; / W i d t h & g t ; & l t ; / a : V a l u e & g t ; & l t ; / a : K e y V a l u e O f D i a g r a m O b j e c t K e y a n y T y p e z b w N T n L X & g t ; & l t ; a : K e y V a l u e O f D i a g r a m O b j e c t K e y a n y T y p e z b w N T n L X & g t ; & l t ; a : K e y & g t ; & l t ; K e y & g t ; T a b l e s \ H o s p i t a l   E R _ D a t a \ C o l u m n s \ P a t i e n t   A d m i s s i o n   F l a g & l t ; / K e y & g t ; & l t ; / a : K e y & g t ; & l t ; a : V a l u e   i : t y p e = " D i a g r a m D i s p l a y N o d e V i e w S t a t e " & g t ; & l t ; H e i g h t & g t ; 1 5 0 & l t ; / H e i g h t & g t ; & l t ; I s E x p a n d e d & g t ; t r u e & l t ; / I s E x p a n d e d & g t ; & l t ; W i d t h & g t ; 2 0 0 & l t ; / W i d t h & g t ; & l t ; / a : V a l u e & g t ; & l t ; / a : K e y V a l u e O f D i a g r a m O b j e c t K e y a n y T y p e z b w N T n L X & g t ; & l t ; a : K e y V a l u e O f D i a g r a m O b j e c t K e y a n y T y p e z b w N T n L X & g t ; & l t ; a : K e y & g t ; & l t ; K e y & g t ; T a b l e s \ H o s p i t a l   E R _ D a t a \ C o l u m n s \ P a t i e n t 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  E R _ D a t a \ C o l u m n s \ P a t i e n t 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  E R _ D a t a \ C o l u m n s \ P a t i e n t s   C M & l t ; / K e y & g t ; & l t ; / a : K e y & g t ; & l t ; a : V a l u e   i : t y p e = " D i a g r a m D i s p l a y N o d e V i e w S t a t e " & g t ; & l t ; H e i g h t & g t ; 1 5 0 & l t ; / H e i g h t & g t ; & l t ; I s E x p a n d e d & g t ; t r u e & l t ; / I s E x p a n d e d & g t ; & l t ; W i d t h & g t ; 2 0 0 & l t ; / W i d t h & g t ; & l t ; / a : V a l u e & g t ; & l t ; / a : K e y V a l u e O f D i a g r a m O b j e c t K e y a n y T y p e z b w N T n L X & g t ; & l t ; a : K e y V a l u e O f D i a g r a m O b j e c t K e y a n y T y p e z b w N T n L X & g t ; & l t ; a : K e y & g t ; & l t ; K e y & g t ; T a b l e s \ H o s p i t a l   E R _ D a t a \ C o l u m n s \ a g e   g r o u p & l t ; / K e y & g t ; & l t ; / a : K e y & g t ; & l t ; a : V a l u e   i : t y p e = " D i a g r a m D i s p l a y N o d e V i e w S t a t e " & g t ; & l t ; H e i g h t & g t ; 1 5 0 & l t ; / H e i g h t & g t ; & l t ; I s E x p a n d e d & g t ; t r u e & l t ; / I s E x p a n d e d & g t ; & l t ; W i d t h & g t ; 2 0 0 & l t ; / W i d t h & g t ; & l t ; / a : V a l u e & g t ; & l t ; / a : K e y V a l u e O f D i a g r a m O b j e c t K e y a n y T y p e z b w N T n L X & g t ; & l t ; a : K e y V a l u e O f D i a g r a m O b j e c t K e y a n y T y p e z b w N T n L X & g t ; & l t ; a : K e y & g t ; & l t ; K e y & g t ; T a b l e s \ H o s p i t a l   E R _ D a t a \ C o l u m n s \ p a t i e n t   a t t e n d   s t a t u s & l t ; / K e y & g t ; & l t ; / a : K e y & g t ; & l t ; a : V a l u e   i : t y p e = " D i a g r a m D i s p l a y N o d e V i e w S t a t e " & g t ; & l t ; H e i g h t & g t ; 1 5 0 & l t ; / H e i g h t & g t ; & l t ; I s E x p a n d e d & g t ; t r u e & l t ; / I s E x p a n d e d & g t ; & l t ; W i d t h & g t ; 2 0 0 & l t ; / W i d t h & g t ; & l t ; / a : V a l u e & g t ; & l t ; / a : K e y V a l u e O f D i a g r a m O b j e c t K e y a n y T y p e z b w N T n L X & g t ; & l t ; a : K e y V a l u e O f D i a g r a m O b j e c t K e y a n y T y p e z b w N T n L X & g t ; & l t ; a : K e y & g t ; & l t ; K e y & g t ; T a b l e s \ H o s p i t a l   E R _ D a t a \ M e a s u r e s \ C o u n t   o f   P a t i e n t   I d & l t ; / K e y & g t ; & l t ; / a : K e y & g t ; & l t ; a : V a l u e   i : t y p e = " D i a g r a m D i s p l a y N o d e V i e w S t a t e " & g t ; & l t ; H e i g h t & g t ; 1 5 0 & l t ; / H e i g h t & g t ; & l t ; I s E x p a n d e d & g t ; t r u e & l t ; / I s E x p a n d e d & g t ; & l t ; W i d t h & g t ; 2 0 0 & l t ; / W i d t h & g t ; & l t ; / a : V a l u e & g t ; & l t ; / a : K e y V a l u e O f D i a g r a m O b j e c t K e y a n y T y p e z b w N T n L X & g t ; & l t ; a : K e y V a l u e O f D i a g r a m O b j e c t K e y a n y T y p e z b w N T n L X & g t ; & l t ; a : K e y & g t ; & l t ; K e y & g t ; T a b l e s \ H o s p i t a l   E R _ D a t a \ C o u n t   o f   P a t i e n t   I d \ A d d i t i o n a l   I n f o \ I m p l i c i t   M e a s u r e & l t ; / K e y & g t ; & l t ; / a : K e y & g t ; & l t ; a : V a l u e   i : t y p e = " D i a g r a m D i s p l a y V i e w S t a t e I D i a g r a m T a g A d d i t i o n a l I n f o " / & g t ; & l t ; / a : K e y V a l u e O f D i a g r a m O b j e c t K e y a n y T y p e z b w N T n L X & g t ; & l t ; a : K e y V a l u e O f D i a g r a m O b j e c t K e y a n y T y p e z b w N T n L X & g t ; & l t ; a : K e y & g t ; & l t ; K e y & g t ; T a b l e s \ H o s p i t a l   E R _ D a t a \ M e a s u r e s \ D i s t i n c t   C o u n t   o f   P a t i e n t   I d & l t ; / K e y & g t ; & l t ; / a : K e y & g t ; & l t ; a : V a l u e   i : t y p e = " D i a g r a m D i s p l a y N o d e V i e w S t a t e " & g t ; & l t ; H e i g h t & g t ; 1 5 0 & l t ; / H e i g h t & g t ; & l t ; I s E x p a n d e d & g t ; t r u e & l t ; / I s E x p a n d e d & g t ; & l t ; W i d t h & g t ; 2 0 0 & l t ; / W i d t h & g t ; & l t ; / a : V a l u e & g t ; & l t ; / a : K e y V a l u e O f D i a g r a m O b j e c t K e y a n y T y p e z b w N T n L X & g t ; & l t ; a : K e y V a l u e O f D i a g r a m O b j e c t K e y a n y T y p e z b w N T n L X & g t ; & l t ; a : K e y & g t ; & l t ; K e y & g t ; T a b l e s \ H o s p i t a l   E R _ D a t a \ D i s t i n c t   C o u n t   o f   P a t i e n t   I d \ A d d i t i o n a l   I n f o \ I m p l i c i t   M e a s u r e & l t ; / K e y & g t ; & l t ; / a : K e y & g t ; & l t ; a : V a l u e   i : t y p e = " D i a g r a m D i s p l a y V i e w S t a t e I D i a g r a m T a g A d d i t i o n a l I n f o " / & g t ; & l t ; / a : K e y V a l u e O f D i a g r a m O b j e c t K e y a n y T y p e z b w N T n L X & g t ; & l t ; a : K e y V a l u e O f D i a g r a m O b j e c t K e y a n y T y p e z b w N T n L X & g t ; & l t ; a : K e y & g t ; & l t ; K e y & g t ; T a b l e s \ H o s p i t a l   E R _ D a t a \ M e a s u r e s \ S u m   o f   P a t i e n t 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  E R _ D a t a \ S u m   o f   P a t i e n t   W a i t t i m e \ A d d i t i o n a l   I n f o \ I m p l i c i t   M e a s u r e & l t ; / K e y & g t ; & l t ; / a : K e y & g t ; & l t ; a : V a l u e   i : t y p e = " D i a g r a m D i s p l a y V i e w S t a t e I D i a g r a m T a g A d d i t i o n a l I n f o " / & g t ; & l t ; / a : K e y V a l u e O f D i a g r a m O b j e c t K e y a n y T y p e z b w N T n L X & g t ; & l t ; a : K e y V a l u e O f D i a g r a m O b j e c t K e y a n y T y p e z b w N T n L X & g t ; & l t ; a : K e y & g t ; & l t ; K e y & g t ; T a b l e s \ H o s p i t a l   E R _ D a t a \ M e a s u r e s \ A v e r a g e   o f   P a t i e n t 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  E R _ D a t a \ A v e r a g e   o f   P a t i e n t   W a i t t i m e \ A d d i t i o n a l   I n f o \ I m p l i c i t   M e a s u r e & l t ; / K e y & g t ; & l t ; / a : K e y & g t ; & l t ; a : V a l u e   i : t y p e = " D i a g r a m D i s p l a y V i e w S t a t e I D i a g r a m T a g A d d i t i o n a l I n f o " / & g t ; & l t ; / a : K e y V a l u e O f D i a g r a m O b j e c t K e y a n y T y p e z b w N T n L X & g t ; & l t ; a : K e y V a l u e O f D i a g r a m O b j e c t K e y a n y T y p e z b w N T n L X & g t ; & l t ; a : K e y & g t ; & l t ; K e y & g t ; T a b l e s \ H o s p i t a l   E R _ D a t a \ M e a s u r e s \ S u m   o f   P a t i e n t 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  E R _ D a t a \ S u m   o f   P a t i e n t   S a t i s f a c t i o n   S c o r e \ A d d i t i o n a l   I n f o \ I m p l i c i t   M e a s u r e & l t ; / K e y & g t ; & l t ; / a : K e y & g t ; & l t ; a : V a l u e   i : t y p e = " D i a g r a m D i s p l a y V i e w S t a t e I D i a g r a m T a g A d d i t i o n a l I n f o " / & g t ; & l t ; / a : K e y V a l u e O f D i a g r a m O b j e c t K e y a n y T y p e z b w N T n L X & g t ; & l t ; a : K e y V a l u e O f D i a g r a m O b j e c t K e y a n y T y p e z b w N T n L X & g t ; & l t ; a : K e y & g t ; & l t ; K e y & g t ; T a b l e s \ H o s p i t a l   E R _ D a t a \ M e a s u r e s \ A v e r a g e   o f   P a t i e n t 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  E R _ D a t a \ A v e r a g e   o f   P a t i e n t   S a t i s f a c t i o n   S c o r e \ A d d i t i o n a l   I n f o \ I m p l i c i t   M e a s u r e & l t ; / K e y & g t ; & l t ; / a : K e y & g t ; & l t ; a : V a l u e   i : t y p e = " D i a g r a m D i s p l a y V i e w S t a t e I D i a g r a m T a g A d d i t i o n a l I n f o " / & g t ; & l t ; / a : K e y V a l u e O f D i a g r a m O b j e c t K e y a n y T y p e z b w N T n L X & g t ; & l t ; a : K e y V a l u e O f D i a g r a m O b j e c t K e y a n y T y p e z b w N T n L X & g t ; & l t ; a : K e y & g t ; & l t ; K e y & g t ; T a b l e s \ H o s p i t a l   E R _ D a t a \ M e a s u r e s \ C o u n t   o f   P a t i e n t   A d m i s s i o n   F l a g & l t ; / K e y & g t ; & l t ; / a : K e y & g t ; & l t ; a : V a l u e   i : t y p e = " D i a g r a m D i s p l a y N o d e V i e w S t a t e " & g t ; & l t ; H e i g h t & g t ; 1 5 0 & l t ; / H e i g h t & g t ; & l t ; I s E x p a n d e d & g t ; t r u e & l t ; / I s E x p a n d e d & g t ; & l t ; W i d t h & g t ; 2 0 0 & l t ; / W i d t h & g t ; & l t ; / a : V a l u e & g t ; & l t ; / a : K e y V a l u e O f D i a g r a m O b j e c t K e y a n y T y p e z b w N T n L X & g t ; & l t ; a : K e y V a l u e O f D i a g r a m O b j e c t K e y a n y T y p e z b w N T n L X & g t ; & l t ; a : K e y & g t ; & l t ; K e y & g t ; T a b l e s \ H o s p i t a l   E R _ D a t a \ C o u n t   o f   P a t i e n t   A d m i s s i o n   F l a g \ A d d i t i o n a l   I n f o \ I m p l i c i t   M e a s u r e & l t ; / K e y & g t ; & l t ; / a : K e y & g t ; & l t ; a : V a l u e   i : t y p e = " D i a g r a m D i s p l a y V i e w S t a t e I D i a g r a m T a g A d d i t i o n a l I n f o " / & g t ; & l t ; / a : K e y V a l u e O f D i a g r a m O b j e c t K e y a n y T y p e z b w N T n L X & g t ; & l t ; a : K e y V a l u e O f D i a g r a m O b j e c t K e y a n y T y p e z b w N T n L X & g t ; & l t ; a : K e y & g t ; & l t ; K e y & g t ; T a b l e s \ c a l e n d e r _   t a b l e & l t ; / K e y & g t ; & l t ; / a : K e y & g t ; & l t ; a : V a l u e   i : t y p e = " D i a g r a m D i s p l a y N o d e V i e w S t a t e " & g t ; & l t ; H e i g h t & g t ; 1 5 0 & l t ; / H e i g h t & g t ; & l t ; I s E x p a n d e d & g t ; t r u e & l t ; / I s E x p a n d e d & g t ; & l t ; L a y e d O u t & g t ; t r u e & l t ; / L a y e d O u t & g t ; & l t ; L e f t & g t ; 3 2 9 . 9 0 3 8 1 0 5 6 7 6 6 5 8 & l t ; / L e f t & g t ; & l t ; T a b I n d e x & g t ; 1 & l t ; / T a b I n d e x & g t ; & l t ; W i d t h & g t ; 2 0 0 & l t ; / W i d t h & g t ; & l t ; / a : V a l u e & g t ; & l t ; / a : K e y V a l u e O f D i a g r a m O b j e c t K e y a n y T y p e z b w N T n L X & g t ; & l t ; a : K e y V a l u e O f D i a g r a m O b j e c t K e y a n y T y p e z b w N T n L X & g t ; & l t ; a : K e y & g t ; & l t ; K e y & g t ; T a b l e s \ c a l e n d e r _   t a b l e \ C o l u m n s \ d a t e & l t ; / K e y & g t ; & l t ; / a : K e y & g t ; & l t ; a : V a l u e   i : t y p e = " D i a g r a m D i s p l a y N o d e V i e w S t a t e " & g t ; & l t ; H e i g h t & g t ; 1 5 0 & l t ; / H e i g h t & g t ; & l t ; I s E x p a n d e d & g t ; t r u e & l t ; / I s E x p a n d e d & g t ; & l t ; W i d t h & g t ; 2 0 0 & l t ; / W i d t h & g t ; & l t ; / a : V a l u e & g t ; & l t ; / a : K e y V a l u e O f D i a g r a m O b j e c t K e y a n y T y p e z b w N T n L X & g t ; & l t ; a : K e y V a l u e O f D i a g r a m O b j e c t K e y a n y T y p e z b w N T n L X & g t ; & l t ; a : K e y & g t ; & l t ; K e y & g t ; T a b l e s \ c a l e n d e r _   t a b l e \ C o l u m n s \ d a t e   ( M o n t h   I n d e x ) & l t ; / K e y & g t ; & l t ; / a : K e y & g t ; & l t ; a : V a l u e   i : t y p e = " D i a g r a m D i s p l a y N o d e V i e w S t a t e " & g t ; & l t ; H e i g h t & g t ; 1 5 0 & l t ; / H e i g h t & g t ; & l t ; I s E x p a n d e d & g t ; t r u e & l t ; / I s E x p a n d e d & g t ; & l t ; W i d t h & g t ; 2 0 0 & l t ; / W i d t h & g t ; & l t ; / a : V a l u e & g t ; & l t ; / a : K e y V a l u e O f D i a g r a m O b j e c t K e y a n y T y p e z b w N T n L X & g t ; & l t ; a : K e y V a l u e O f D i a g r a m O b j e c t K e y a n y T y p e z b w N T n L X & g t ; & l t ; a : K e y & g t ; & l t ; K e y & g t ; T a b l e s \ c a l e n d e r _   t a b l e \ C o l u m n s \ d a t e   ( M o n t h ) & l t ; / K e y & g t ; & l t ; / a : K e y & g t ; & l t ; a : V a l u e   i : t y p e = " D i a g r a m D i s p l a y N o d e V i e w S t a t e " & g t ; & l t ; H e i g h t & g t ; 1 5 0 & l t ; / H e i g h t & g t ; & l t ; I s E x p a n d e d & g t ; t r u e & l t ; / I s E x p a n d e d & g t ; & l t ; W i d t h & g t ; 2 0 0 & l t ; / W i d t h & g t ; & l t ; / a : V a l u e & g t ; & l t ; / a : K e y V a l u e O f D i a g r a m O b j e c t K e y a n y T y p e z b w N T n L X & g t ; & l t ; a : K e y V a l u e O f D i a g r a m O b j e c t K e y a n y T y p e z b w N T n L X & g t ; & l t ; a : K e y & g t ; & l t ; K e y & g t ; T a b l e s \ c a l e n d e r _   t a b l e \ C o l u m n s \ d a t e   ( D a y   I n d e x ) & l t ; / K e y & g t ; & l t ; / a : K e y & g t ; & l t ; a : V a l u e   i : t y p e = " D i a g r a m D i s p l a y N o d e V i e w S t a t e " & g t ; & l t ; H e i g h t & g t ; 1 5 0 & l t ; / H e i g h t & g t ; & l t ; I s E x p a n d e d & g t ; t r u e & l t ; / I s E x p a n d e d & g t ; & l t ; W i d t h & g t ; 2 0 0 & l t ; / W i d t h & g t ; & l t ; / a : V a l u e & g t ; & l t ; / a : K e y V a l u e O f D i a g r a m O b j e c t K e y a n y T y p e z b w N T n L X & g t ; & l t ; a : K e y V a l u e O f D i a g r a m O b j e c t K e y a n y T y p e z b w N T n L X & g t ; & l t ; a : K e y & g t ; & l t ; K e y & g t ; T a b l e s \ c a l e n d e r _   t a b l e \ C o l u m n s \ d a t e   ( D a y ) & l t ; / K e y & g t ; & l t ; / a : K e y & g t ; & l t ; a : V a l u e   i : t y p e = " D i a g r a m D i s p l a y N o d e V i e w S t a t e " & g t ; & l t ; H e i g h t & g t ; 1 5 0 & l t ; / H e i g h t & g t ; & l t ; I s E x p a n d e d & g t ; t r u e & l t ; / I s E x p a n d e d & g t ; & l t ; W i d t h & g t ; 2 0 0 & l t ; / W i d t h & g t ; & l t ; / a : V a l u e & g t ; & l t ; / a : K e y V a l u e O f D i a g r a m O b j e c t K e y a n y T y p e z b w N T n L X & g t ; & l t ; a : K e y V a l u e O f D i a g r a m O b j e c t K e y a n y T y p e z b w N T n L X & g t ; & l t ; a : K e y & g t ; & l t ; K e y & g t ; R e l a t i o n s h i p s \ & a m p ; l t ; T a b l e s \ H o s p i t a l   E R _ D a t a \ C o l u m n s \ P a t i e n t   A d m i s s i o n   d a t e & a m p ; g t ; - & a m p ; l t ; T a b l e s \ c a l e n d e r _   t a b l e \ C o l u m n s \ d a t e & a m p ; g t ; & l t ; / K e y & g t ; & l t ; / a : K e y & g t ; & l t ; a : V a l u e   i : t y p e = " D i a g r a m D i s p l a y L i n k V i e w S t a t e " & g t ; & l t ; A u t o m a t i o n P r o p e r t y H e l p e r T e x t & g t ; E n d   p o i n t   1 :   ( 2 2 1 , 1 8 7 . 5 ) .   E n d   p o i n t   2 :   ( 3 1 3 . 9 0 3 8 1 0 5 6 7 6 6 6 , 7 5 )   & l t ; / A u t o m a t i o n P r o p e r t y H e l p e r T e x t & g t ; & l t ; I s F o c u s e d & g t ; t r u e & l t ; / I s F o c u s e d & g t ; & l t ; L a y e d O u t & g t ; t r u e & l t ; / L a y e d O u t & g t ; & l t ; P o i n t s   x m l n s : b = " h t t p : / / s c h e m a s . d a t a c o n t r a c t . o r g / 2 0 0 4 / 0 7 / S y s t e m . W i n d o w s " & g t ; & l t ; b : P o i n t & g t ; & l t ; b : _ x & g t ; 2 2 1 & l t ; / b : _ x & g t ; & l t ; b : _ y & g t ; 1 8 7 . 5 & l t ; / b : _ y & g t ; & l t ; / b : P o i n t & g t ; & l t ; b : P o i n t & g t ; & l t ; b : _ x & g t ; 2 6 5 . 4 5 1 9 0 5 5 & l t ; / b : _ x & g t ; & l t ; b : _ y & g t ; 1 8 7 . 5 & l t ; / b : _ y & g t ; & l t ; / b : P o i n t & g t ; & l t ; b : P o i n t & g t ; & l t ; b : _ x & g t ; 2 6 7 . 4 5 1 9 0 5 5 & l t ; / b : _ x & g t ; & l t ; b : _ y & g t ; 1 8 5 . 5 & l t ; / b : _ y & g t ; & l t ; / b : P o i n t & g t ; & l t ; b : P o i n t & g t ; & l t ; b : _ x & g t ; 2 6 7 . 4 5 1 9 0 5 5 & l t ; / b : _ x & g t ; & l t ; b : _ y & g t ; 7 7 & l t ; / b : _ y & g t ; & l t ; / b : P o i n t & g t ; & l t ; b : P o i n t & g t ; & l t ; b : _ x & g t ; 2 6 9 . 4 5 1 9 0 5 5 & l t ; / b : _ x & g t ; & l t ; b : _ y & g t ; 7 5 & l t ; / b : _ y & g t ; & l t ; / b : P o i n t & g t ; & l t ; b : P o i n t & g t ; & l t ; b : _ x & g t ; 3 1 3 . 9 0 3 8 1 0 5 6 7 6 6 5 8 & l t ; / b : _ x & g t ; & l t ; b : _ y & g t ; 7 5 & l t ; / b : _ y & g t ; & l t ; / b : P o i n t & g t ; & l t ; / P o i n t s & g t ; & l t ; / a : V a l u e & g t ; & l t ; / a : K e y V a l u e O f D i a g r a m O b j e c t K e y a n y T y p e z b w N T n L X & g t ; & l t ; a : K e y V a l u e O f D i a g r a m O b j e c t K e y a n y T y p e z b w N T n L X & g t ; & l t ; a : K e y & g t ; & l t ; K e y & g t ; R e l a t i o n s h i p s \ & a m p ; l t ; T a b l e s \ H o s p i t a l   E R _ D a t a \ C o l u m n s \ P a t i e n t   A d m i s s i o n   d a t e & a m p ; g t ; - & a m p ; l t ; T a b l e s \ c a l e n d e r _   t a b l e \ C o l u m n s \ d a t e & a m p ; g t ; \ F K & l t ; / K e y & g t ; & l t ; / a : K e y & g t ; & l t ; a : V a l u e   i : t y p e = " D i a g r a m D i s p l a y L i n k E n d p o i n t V i e w S t a t e " & g t ; & l t ; H e i g h t & g t ; 1 6 & l t ; / H e i g h t & g t ; & l t ; L a b e l L o c a t i o n   x m l n s : b = " h t t p : / / s c h e m a s . d a t a c o n t r a c t . o r g / 2 0 0 4 / 0 7 / S y s t e m . W i n d o w s " & g t ; & l t ; b : _ x & g t ; 2 0 5 & l t ; / b : _ x & g t ; & l t ; b : _ y & g t ; 1 7 9 . 5 & l t ; / b : _ y & g t ; & l t ; / L a b e l L o c a t i o n & g t ; & l t ; L o c a t i o n   x m l n s : b = " h t t p : / / s c h e m a s . d a t a c o n t r a c t . o r g / 2 0 0 4 / 0 7 / S y s t e m . W i n d o w s " & g t ; & l t ; b : _ x & g t ; 2 0 5 & l t ; / b : _ x & g t ; & l t ; b : _ y & g t ; 1 8 7 . 5 & l t ; / b : _ y & g t ; & l t ; / L o c a t i o n & g t ; & l t ; S h a p e R o t a t e A n g l e & g t ; 3 6 0 & l t ; / S h a p e R o t a t e A n g l e & g t ; & l t ; W i d t h & g t ; 1 6 & l t ; / W i d t h & g t ; & l t ; / a : V a l u e & g t ; & l t ; / a : K e y V a l u e O f D i a g r a m O b j e c t K e y a n y T y p e z b w N T n L X & g t ; & l t ; a : K e y V a l u e O f D i a g r a m O b j e c t K e y a n y T y p e z b w N T n L X & g t ; & l t ; a : K e y & g t ; & l t ; K e y & g t ; R e l a t i o n s h i p s \ & a m p ; l t ; T a b l e s \ H o s p i t a l   E R _ D a t a \ C o l u m n s \ P a t i e n t   A d m i s s i o n   d a t e & a m p ; g t ; - & a m p ; l t ; T a b l e s \ c a l e n d e r _   t a b l e \ C o l u m n s \ d a t e & a m p ; g t ; \ P K & l t ; / K e y & g t ; & l t ; / a : K e y & g t ; & l t ; a : V a l u e   i : t y p e = " D i a g r a m D i s p l a y L i n k E n d p o i n t V i e w S t a t e " & g t ; & l t ; H e i g h t & g t ; 1 6 & l t ; / H e i g h t & g t ; & l t ; L a b e l L o c a t i o n   x m l n s : b = " h t t p : / / s c h e m a s . d a t a c o n t r a c t . o r g / 2 0 0 4 / 0 7 / S y s t e m . W i n d o w s " & g t ; & l t ; b : _ x & g t ; 3 1 3 . 9 0 3 8 1 0 5 6 7 6 6 5 8 & l t ; / b : _ x & g t ; & l t ; b : _ y & g t ; 6 7 & l t ; / b : _ y & g t ; & l t ; / L a b e l L o c a t i o n & g t ; & l t ; L o c a t i o n   x m l n s : b = " h t t p : / / s c h e m a s . d a t a c o n t r a c t . o r g / 2 0 0 4 / 0 7 / S y s t e m . W i n d o w s " & g t ; & l t ; b : _ x & g t ; 3 2 9 . 9 0 3 8 1 0 5 6 7 6 6 5 8 & l t ; / b : _ x & g t ; & l t ; b : _ y & g t ; 7 5 & l t ; / b : _ y & g t ; & l t ; / L o c a t i o n & g t ; & l t ; S h a p e R o t a t e A n g l e & g t ; 1 8 0 & l t ; / S h a p e R o t a t e A n g l e & g t ; & l t ; W i d t h & g t ; 1 6 & l t ; / W i d t h & g t ; & l t ; / a : V a l u e & g t ; & l t ; / a : K e y V a l u e O f D i a g r a m O b j e c t K e y a n y T y p e z b w N T n L X & g t ; & l t ; a : K e y V a l u e O f D i a g r a m O b j e c t K e y a n y T y p e z b w N T n L X & g t ; & l t ; a : K e y & g t ; & l t ; K e y & g t ; R e l a t i o n s h i p s \ & a m p ; l t ; T a b l e s \ H o s p i t a l   E R _ D a t a \ C o l u m n s \ P a t i e n t   A d m i s s i o n   d a t e & a m p ; g t ; - & a m p ; l t ; T a b l e s \ c a l e n d e r _   t a b l e \ C o l u m n s \ d a t e & a m p ; g t ; \ C r o s s F i l t e r & l t ; / K e y & g t ; & l t ; / a : K e y & g t ; & l t ; a : V a l u e   i : t y p e = " D i a g r a m D i s p l a y L i n k C r o s s F i l t e r V i e w S t a t e " & g t ; & l t ; P o i n t s   x m l n s : b = " h t t p : / / s c h e m a s . d a t a c o n t r a c t . o r g / 2 0 0 4 / 0 7 / S y s t e m . W i n d o w s " & g t ; & l t ; b : P o i n t & g t ; & l t ; b : _ x & g t ; 2 2 1 & l t ; / b : _ x & g t ; & l t ; b : _ y & g t ; 1 8 7 . 5 & l t ; / b : _ y & g t ; & l t ; / b : P o i n t & g t ; & l t ; b : P o i n t & g t ; & l t ; b : _ x & g t ; 2 6 5 . 4 5 1 9 0 5 5 & l t ; / b : _ x & g t ; & l t ; b : _ y & g t ; 1 8 7 . 5 & l t ; / b : _ y & g t ; & l t ; / b : P o i n t & g t ; & l t ; b : P o i n t & g t ; & l t ; b : _ x & g t ; 2 6 7 . 4 5 1 9 0 5 5 & l t ; / b : _ x & g t ; & l t ; b : _ y & g t ; 1 8 5 . 5 & l t ; / b : _ y & g t ; & l t ; / b : P o i n t & g t ; & l t ; b : P o i n t & g t ; & l t ; b : _ x & g t ; 2 6 7 . 4 5 1 9 0 5 5 & l t ; / b : _ x & g t ; & l t ; b : _ y & g t ; 7 7 & l t ; / b : _ y & g t ; & l t ; / b : P o i n t & g t ; & l t ; b : P o i n t & g t ; & l t ; b : _ x & g t ; 2 6 9 . 4 5 1 9 0 5 5 & l t ; / b : _ x & g t ; & l t ; b : _ y & g t ; 7 5 & l t ; / b : _ y & g t ; & l t ; / b : P o i n t & g t ; & l t ; b : P o i n t & g t ; & l t ; b : _ x & g t ; 3 1 3 . 9 0 3 8 1 0 5 6 7 6 6 5 8 & l t ; / b : _ x & g t ; & l t ; b : _ y & g t ; 7 5 & l t ; / b : _ y & g t ; & l t ; / b : P o i n t & g t ; & l t ; / P o i n t s & g t ; & l t ; / a : V a l u e & g t ; & l t ; / a : K e y V a l u e O f D i a g r a m O b j e c t K e y a n y T y p e z b w N T n L X & g t ; & l t ; / V i e w S t a t e s & g t ; & l t ; / D i a g r a m M a n a g e r . S e r i a l i z a b l e D i a g r a m & g t ; & l t ; / A r r a y O f D i a g r a m M a n a g e r . S e r i a l i z a b l e D i a g r a m & g t ; < / C u s t o m C o n t e n t > < / G e m i n i > 
</file>

<file path=customXml/item17.xml>��< ? x m l   v e r s i o n = " 1 . 0 "   e n c o d i n g = " U T F - 1 6 " ? > < G e m i n i   x m l n s = " h t t p : / / g e m i n i / p i v o t c u s t o m i z a t i o n / T a b l e X M L _ c a l e n d e r _   t a b l e _ b c 5 0 1 3 2 2 - 8 c 3 b - 4 c f 4 - 9 a b 3 - 0 e e f c 7 a b c 2 c 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 1 9 2 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 x m l n s : i = " h t t p : / / w w w . w 3 . o r g / 2 0 0 1 / X M L S c h e m a - i n s t a n c e " & g t ; & l t ; K e y V a l u e O f s t r i n g S a n d b o x E d i t o r . M e a s u r e G r i d S t a t e S c d E 3 5 R y & g t ; & l t ; K e y & g t ; H o s p i t a l   E R _ D a t a _ 6 6 8 b 2 d f 8 - d 2 b c - 4 4 d c - b c c e - 3 5 d a 8 5 8 0 1 3 4 0 & l t ; / K e y & g t ; & l t ; V a l u e   x m l n s : a = " h t t p : / / s c h e m a s . d a t a c o n t r a c t . o r g / 2 0 0 4 / 0 7 / M i c r o s o f t . A n a l y s i s S e r v i c e s . C o m m o n " & g t ; & l t ; a : H a s F o c u s & g t ; t r u e & l t ; / a : H a s F o c u s & g t ; & l t ; a : S i z e A t D p i 9 6 & g t ; 1 2 9 & l t ; / a : S i z e A t D p i 9 6 & g t ; & l t ; a : V i s i b l e & g t ; t r u e & l t ; / a : V i s i b l e & g t ; & l t ; / V a l u e & g t ; & l t ; / K e y V a l u e O f s t r i n g S a n d b o x E d i t o r . M e a s u r e G r i d S t a t e S c d E 3 5 R y & g t ; & l t ; K e y V a l u e O f s t r i n g S a n d b o x E d i t o r . M e a s u r e G r i d S t a t e S c d E 3 5 R y & g t ; & l t ; K e y & g t ; c a l e n d e r _   t a b l e _ b c 5 0 1 3 2 2 - 8 c 3 b - 4 c f 4 - 9 a b 3 - 0 e e f c 7 a b c 2 c 3 & l t ; / K e y & g t ; & l t ; V a l u e 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O r d e r " > < C u s t o m C o n t e n t > < ! [ C D A T A [ H o s p i t a l   E R _ D a t a _ 6 6 8 b 2 d f 8 - d 2 b c - 4 4 d c - b c c e - 3 5 d a 8 5 8 0 1 3 4 0 , c a l e n d e r _   t a b l e _ b c 5 0 1 3 2 2 - 8 c 3 b - 4 c f 4 - 9 a b 3 - 0 e e f c 7 a b c 2 c 3 ] ] > < / C u s t o m C o n t e n t > < / G e m i n i > 
</file>

<file path=customXml/item3.xml>��< ? x m l   v e r s i o n = " 1 . 0 "   e n c o d i n g = " U T F - 1 6 " ? > < G e m i n i   x m l n s = " h t t p : / / g e m i n i / p i v o t c u s t o m i z a t i o n / S h o w H i d d e n " > < C u s t o m C o n t e n t > < ! [ C D A T A [ T r u e ] ] > < / C u s t o m C o n t e n t > < / G e m i n i > 
</file>

<file path=customXml/item4.xml>��< ? x m l   v e r s i o n = " 1 . 0 "   e n c o d i n g = " U T F - 1 6 " ? > < G e m i n i   x m l n s = " h t t p : / / g e m i n i / p i v o t c u s t o m i z a t i o n / M a n u a l C a l c M o d e " > < C u s t o m C o n t e n t > < ! [ C D A T A [ F a l s 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 i : t y p e = " T a b l e W i d g e t V i e w M o d e l S a n d b o x A d a p t e r " & g t ; & l t ; T a b l e N a m e & g t ; c a l e n d e r _   t a b l e & l t ; / T a b l e N a m e & g t ; & l t ; / A d a p t e r & g t ; & l t ; D i a g r a m T y p e & g t ; T a b l e W i d g e t V i e w M o d e l & l t ; / D i a g r a m T y p e & g t ; & l t ; D i s p l a y C o n t e x t 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 i : t y p e = " S a n d b o x E d i t o r T a b l e W i d g e t V i e w M o d e l K e y " & g t ; & l t ; T a b l e N a m e & g t ; c a l e n d e r _   t a b l e & l t ; / T a b l e N a m e & g t ; & l t ; / K e y & g t ; & l t ; M a i n t a i n e r 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 i : t y p e = " T a b l e W i d g e t V i e w M o d e l S a n d b o x A d a p t e r " & g t ; & l t ; T a b l e N a m e & g t ; H o s p i t a l   E R _ D a t a & l t ; / T a b l e N a m e & g t ; & l t ; / A d a p t e r & g t ; & l t ; D i a g r a m T y p e & g t ; T a b l e W i d g e t V i e w M o d e l & l t ; / D i a g r a m T y p e & g t ; & l t ; D i s p l a y C o n t e x t 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 i : t y p e = " S a n d b o x E d i t o r T a b l e W i d g e t V i e w M o d e l K e y " & g t ; & l t ; T a b l e N a m e & g t ; H o s p i t a l   E R _ D a t a & l t ; / T a b l e N a m e & g t ; & l t ; / K e y & g t ; & l t ; M a i n t a i n e r 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a t i e n t   I d & l t ; / K e y & g t ; & l t ; / a : K e y & g t ; & l t ; a : V a l u e   i : t y p e = " T a b l e W i d g e t B a s e V i e w S t a t e " / & g t ; & l t ; / a : K e y V a l u e O f D i a g r a m O b j e c t K e y a n y T y p e z b w N T n L X & g t ; & l t ; a : K e y V a l u e O f D i a g r a m O b j e c t K e y a n y T y p e z b w N T n L X & g t ; & l t ; a : K e y & g t ; & l t ; K e y & g t ; C o l u m n s \ P a t i e n t   A d m i s s i o n   d a t e & l t ; / K e y & g t ; & l t ; / a : K e y & g t ; & l t ; a : V a l u e   i : t y p e = " T a b l e W i d g e t B a s e V i e w S t a t e " / & g t ; & l t ; / a : K e y V a l u e O f D i a g r a m O b j e c t K e y a n y T y p e z b w N T n L X & g t ; & l t ; a : K e y V a l u e O f D i a g r a m O b j e c t K e y a n y T y p e z b w N T n L X & g t ; & l t ; a : K e y & g t ; & l t ; K e y & g t ; C o l u m n s \ p a t i e n t   a d m i t   t i m e & l t ; / K e y & g t ; & l t ; / a : K e y & g t ; & l t ; a : V a l u e   i : t y p e = " T a b l e W i d g e t B a s e V i e w S t a t e " / & g t ; & l t ; / a : K e y V a l u e O f D i a g r a m O b j e c t K e y a n y T y p e z b w N T n L X & g t ; & l t ; a : K e y V a l u e O f D i a g r a m O b j e c t K e y a n y T y p e z b w N T n L X & g t ; & l t ; a : K e y & g t ; & l t ; K e y & g t ; C o l u m n s \ P a t i e n t   _ n a m e & l t ; / K e y & g t ; & l t ; / a : K e y & g t ; & l t ; a : V a l u e   i : t y p e = " T a b l e W i d g e t B a s e V i e w S t a t e " / & g t ; & l t ; / a : K e y V a l u e O f D i a g r a m O b j e c t K e y a n y T y p e z b w N T n L X & g t ; & l t ; a : K e y V a l u e O f D i a g r a m O b j e c t K e y a n y T y p e z b w N T n L X & g t ; & l t ; a : K e y & g t ; & l t ; K e y & g t ; C o l u m n s \ P a t i e n t   G e n d e r & l t ; / K e y & g t ; & l t ; / a : K e y & g t ; & l t ; a : V a l u e   i : t y p e = " T a b l e W i d g e t B a s e V i e w S t a t e " / & g t ; & l t ; / a : K e y V a l u e O f D i a g r a m O b j e c t K e y a n y T y p e z b w N T n L X & g t ; & l t ; a : K e y V a l u e O f D i a g r a m O b j e c t K e y a n y T y p e z b w N T n L X & g t ; & l t ; a : K e y & g t ; & l t ; K e y & g t ; C o l u m n s \ P a t i e n t   A g e & l t ; / K e y & g t ; & l t ; / a : K e y & g t ; & l t ; a : V a l u e   i : t y p e = " T a b l e W i d g e t B a s e V i e w S t a t e " / & g t ; & l t ; / a : K e y V a l u e O f D i a g r a m O b j e c t K e y a n y T y p e z b w N T n L X & g t ; & l t ; a : K e y V a l u e O f D i a g r a m O b j e c t K e y a n y T y p e z b w N T n L X & g t ; & l t ; a : K e y & g t ; & l t ; K e y & g t ; C o l u m n s \ P a t i e n t   R a c e & l t ; / K e y & g t ; & l t ; / a : K e y & g t ; & l t ; a : V a l u e   i : t y p e = " T a b l e W i d g e t B a s e V i e w S t a t e " / & g t ; & l t ; / a : K e y V a l u e O f D i a g r a m O b j e c t K e y a n y T y p e z b w N T n L X & g t ; & l t ; a : K e y V a l u e O f D i a g r a m O b j e c t K e y a n y T y p e z b w N T n L X & g t ; & l t ; a : K e y & g t ; & l t ; K e y & g t ; C o l u m n s \ D e p a r t m e n t   R e f e r r a l & l t ; / K e y & g t ; & l t ; / a : K e y & g t ; & l t ; a : V a l u e   i : t y p e = " T a b l e W i d g e t B a s e V i e w S t a t e " / & g t ; & l t ; / a : K e y V a l u e O f D i a g r a m O b j e c t K e y a n y T y p e z b w N T n L X & g t ; & l t ; a : K e y V a l u e O f D i a g r a m O b j e c t K e y a n y T y p e z b w N T n L X & g t ; & l t ; a : K e y & g t ; & l t ; K e y & g t ; C o l u m n s \ P a t i e n t   A d m i s s i o n   F l a g & l t ; / K e y & g t ; & l t ; / a : K e y & g t ; & l t ; a : V a l u e   i : t y p e = " T a b l e W i d g e t B a s e V i e w S t a t e " / & g t ; & l t ; / a : K e y V a l u e O f D i a g r a m O b j e c t K e y a n y T y p e z b w N T n L X & g t ; & l t ; a : K e y V a l u e O f D i a g r a m O b j e c t K e y a n y T y p e z b w N T n L X & g t ; & l t ; a : K e y & g t ; & l t ; K e y & g t ; C o l u m n s \ P a t i e n t   S a t i s f a c t i o n   S c o r e & l t ; / K e y & g t ; & l t ; / a : K e y & g t ; & l t ; a : V a l u e   i : t y p e = " T a b l e W i d g e t B a s e V i e w S t a t e " / & g t ; & l t ; / a : K e y V a l u e O f D i a g r a m O b j e c t K e y a n y T y p e z b w N T n L X & g t ; & l t ; a : K e y V a l u e O f D i a g r a m O b j e c t K e y a n y T y p e z b w N T n L X & g t ; & l t ; a : K e y & g t ; & l t ; K e y & g t ; C o l u m n s \ P a t i e n t   W a i t t i m e & l t ; / K e y & g t ; & l t ; / a : K e y & g t ; & l t ; a : V a l u e   i : t y p e = " T a b l e W i d g e t B a s e V i e w S t a t e " / & g t ; & l t ; / a : K e y V a l u e O f D i a g r a m O b j e c t K e y a n y T y p e z b w N T n L X & g t ; & l t ; a : K e y V a l u e O f D i a g r a m O b j e c t K e y a n y T y p e z b w N T n L X & g t ; & l t ; a : K e y & g t ; & l t ; K e y & g t ; C o l u m n s \ P a t i e n t s   C M & l t ; / K e y & g t ; & l t ; / a : K e y & g t ; & l t ; a : V a l u e   i : t y p e = " T a b l e W i d g e t B a s e V i e w S t a t e " / & g t ; & l t ; / a : K e y V a l u e O f D i a g r a m O b j e c t K e y a n y T y p e z b w N T n L X & g t ; & l t ; a : K e y V a l u e O f D i a g r a m O b j e c t K e y a n y T y p e z b w N T n L X & g t ; & l t ; a : K e y & g t ; & l t ; K e y & g t ; C o l u m n s \ a g e   g r o u p & l t ; / K e y & g t ; & l t ; / a : K e y & g t ; & l t ; a : V a l u e   i : t y p e = " T a b l e W i d g e t B a s e V i e w S t a t e " / & g t ; & l t ; / a : K e y V a l u e O f D i a g r a m O b j e c t K e y a n y T y p e z b w N T n L X & g t ; & l t ; a : K e y V a l u e O f D i a g r a m O b j e c t K e y a n y T y p e z b w N T n L X & g t ; & l t ; a : K e y & g t ; & l t ; K e y & g t ; C o l u m n s \ p a t i e n t   a t t e n d   s t a t u s & l t ; / K e y & g t ; & l t ; / a : K e y & g t ; & l t ; a : V a l u e 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8.xml>��< ? x m l   v e r s i o n = " 1 . 0 "   e n c o d i n g = " u t f - 1 6 " ? > < D a t a M a s h u p   x m l n s = " h t t p : / / s c h e m a s . m i c r o s o f t . c o m / D a t a M a s h u p " > A A A A A C A G A A B Q S w M E F A A C A A g A 8 z 5 E W y + + 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8 z 5 E 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M + R F t G Z 3 q B F w M A A F Y K A A A T A B w A R m 9 y b X V s Y X M v U 2 V j d G l v b j E u b S C i G A A o o B Q A A A A A A A A A A A A A A A A A A A A A A A A A A A C l V t 9 v 2 j A Q f q / E / 2 C 5 L 0 H y I p J u n b S J h 5 Y f a 6 U W d Q V t D + 1 U u Y m h l h w b 2 a Y q q v j f d 0 4 C I R D T q g W F B N / l 7 r u 7 7 3 w 2 L L F c S T Q u 7 t H P 1 l H r y D x R z V J 0 j C + U m X N L B R r c P v S p p R h 1 k W C 2 d Y T g M 1 Y L n T B Y 6 Z n n s K + S R c a k D Y Z c s L C n p I U / J s D 9 H / f s J W H i f t d U m J h n 3 C Z 3 f S Z 4 x i 3 T X U w w Q T 0 l F p k 0 3 S g m a C A T l X I 5 6 5 5 + 6 3 Q i g n 4 v l G V j u x S s W z 2 G I y X Z v z Y p M B 3 j G 6 0 y k K X o g t G U a e M g T + g j K J a S c j 0 o 4 B N 0 V 6 6 f C T F O q K D a d K 1 e b J v s P V E 5 A 4 u T 5 Z x V 5 i a a S j N V O i s g O 6 E J G v y T 1 1 d 8 Q y 2 H f K D L F E K 0 o I k s e 7 E r g i r R W Z p x Y 1 w p I D t s r Z b C s + U Z q 6 k O u T Z g S 7 p 0 e u 1 d U d A Z 0 Y x 5 N X 4 x C Q D 9 g G b u 1 U t p T 7 + G L r i a 8 J Y m + 4 b 7 b E 6 1 z X I 5 m z K t D 8 C r w h 0 K O l u r C T X j U I O a 5 h j u Z k p L m i Z K H 4 D 1 l 3 L r 0 u X V M K h 3 X R e u q j p f M + 3 K X F K w q n R P Z Y 9 c s n I 9 2 C E E 8 R a m o R Y r U h r T a 6 s T y M z 5 c t M F A Q 4 R 3 q Z 6 z u 8 2 2 d h 6 k M 5 O B f q W z Q U U I 0 V / q F h s 0 b N c z 1 e D v d g I v n Y X F Y C / 1 N S 1 V 8 g e T 7 Y S l e T x o 1 k h 8 L n c Q U b w 0 F 0 s + 6 D T 7 a R H b 7 Z h H e J 2 D z Y z L y f o y p f W y B t k H R X B U y q M i 3 W k L K L g y c J W s B + t K z r x Q v L C i N + Z a w f E 7 W F w O / s 8 h v F c c F s y B z 0 u 0 Y a r F Z p c p d A I D p Z l N x 5 o z b e 2 w K I y 0 E 1 M f r k c A f O R / 4 U c B y A r A O 2 1 1 k 5 n w d x q + 7 f g M M J e V 2 H s Y 2 b 8 J j P 9 6 W x m 6 Q b L Z i A c m B t h v E m b m x o 1 J r m N o 2 F 3 K w T N m 1 t 8 C J N z h e e l L O d 6 7 h Q f g u f J q Y s K A 9 r W E Z c + w P W T C U y J v L U f k H V R N B 9 M r r i x o f M L c T k X Q d y J T w g c J T p R m 3 w / i c h x u t D U D Z Y A 1 t y 3 v V V V J Z + Z d p P c q i J V V c 6 G M O S d 8 c 0 h o k 6 8 8 y W 0 / x O c X A L g l 1 w I s f 4 d v F h N c + q b c K C 1 0 h 8 8 Z D R g c 4 U q l O p c + S w F d g z j d 5 X q P 1 B L A Q I t A B Q A A g A I A P M + R F s v v n Y j p w A A A P g A A A A S A A A A A A A A A A A A A A A A A A A A A A B D b 2 5 m a W c v U G F j a 2 F n Z S 5 4 b W x Q S w E C L Q A U A A I A C A D z P k R b D 8 r p q 6 Q A A A D p A A A A E w A A A A A A A A A A A A A A A A D z A A A A W 0 N v b n R l b n R f V H l w Z X N d L n h t b F B L A Q I t A B Q A A g A I A P M + R F t G Z 3 q B F w M A A F Y K A A A T A A A A A A A A A A A A A A A A A O Q B A A B G b 3 J t d W x h c y 9 T Z W N 0 a W 9 u M S 5 t U E s F B g A A A A A D A A M A w g A A A E g 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Y d A A A A A A A A V B 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I b 3 N w a X R h b C U y M E V S X 0 R h d G E 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x M C 0 w N F Q x M z o z N j o 1 M i 4 3 N z A 3 N j M w W i I g L z 4 8 R W 5 0 c n k g V H l w Z T 0 i R m l s b E N v b H V t b l R 5 c G V z I i B W Y W x 1 Z T 0 i c 0 J n a 0 t C Z 1 l E Q m d Z R 0 F 3 T U Q i I C 8 + P E V u d H J 5 I F R 5 c G U 9 I k Z p b G x D b 2 x 1 b W 5 O Y W 1 l c y I g V m F s d W U 9 I n N b J n F 1 b 3 Q 7 U G F 0 a W V u d C B J Z C Z x d W 9 0 O y w m c X V v d D t Q Y X R p Z W 5 0 I E F k b W l z c 2 l v b i B k Y X R l J n F 1 b 3 Q 7 L C Z x d W 9 0 O 3 B h d G l l b n Q g Y W R t a X Q g d G l t Z S Z x d W 9 0 O y w m c X V v d D t Q Y X R p Z W 5 0 I F 9 u 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y w m c X V v d D t Q Y X R p Z W 5 0 c y B D T 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I b 3 N w a X R h b C B F U l 9 E Y X R h L 0 N o Y W 5 n Z W Q g V H l w Z S 5 7 U G F 0 a W V u d C B J Z C w w f S Z x d W 9 0 O y w m c X V v d D t T Z W N 0 a W 9 u M S 9 I b 3 N w a X R h b C B F U l 9 E Y X R h L 0 N o Y W 5 n Z W Q g V H l w Z T I u e 1 B h d G l l b n Q g Q W R t a X N z a W 9 u I E R h d G U u M S w x f S Z x d W 9 0 O y w m c X V v d D t T Z W N 0 a W 9 u M S 9 I b 3 N w a X R h b C B F U l 9 E Y X R h L 0 N o Y W 5 n Z W Q g V H l w Z T I u e 1 B h d G l l b n Q g Q W R t a X N z a W 9 u I E R h d G U u M i w y f S Z x d W 9 0 O y w m c X V v d D t T Z W N 0 a W 9 u M S 9 I b 3 N w a X R h b C B F U l 9 E Y X R h L 0 1 l c m d l Z C B D b 2 x 1 b W 5 z L n t Q Y X R p Z W 5 0 I F 9 u Y W 1 l L D J 9 J n F 1 b 3 Q 7 L C Z x d W 9 0 O 1 N l Y 3 R p b 2 4 x L 0 h v c 3 B p d G F s I E V S X 0 R h d G E v Y 2 h h b m d l I G d l b m R l c i 5 7 U G F 0 a W V u d C B H Z W 5 k Z X I s M 3 0 m c X V v d D s s J n F 1 b 3 Q 7 U 2 V j d G l v b j E v S G 9 z c G l 0 Y W w g R V J f R G F 0 Y S 9 D a G F u Z 2 V k I F R 5 c G U u e 1 B h d G l l b n Q g Q W d l L D V 9 J n F 1 b 3 Q 7 L C Z x d W 9 0 O 1 N l Y 3 R p b 2 4 x L 0 h v c 3 B p d G F s I E V S X 0 R h d G E v Q 2 h h b m d l Z C B U e X B l L n t Q Y X R p Z W 5 0 I F J h Y 2 U s N n 0 m c X V v d D s s J n F 1 b 3 Q 7 U 2 V j d G l v b j E v S G 9 z c G l 0 Y W w g R V J f R G F 0 Y S 9 D a G F u Z 2 V k I F R 5 c G U u e 0 R l c G F y d G 1 l b n Q g U m V m Z X J y Y W w s N 3 0 m c X V v d D s s J n F 1 b 3 Q 7 U 2 V j d G l v b j E v S G 9 z c G l 0 Y W w g R V J f R G F 0 Y S 9 S Z X B s Y W N l Z C B W Y W x 1 Z T I u e 1 B h d G l l b n Q g Q W R t a X N z a W 9 u I E Z s Y W c s N 3 0 m c X V v d D s s J n F 1 b 3 Q 7 U 2 V j d G l v b j E v S G 9 z c G l 0 Y W w g R V J f R G F 0 Y S 9 D a G F u Z 2 V k I F R 5 c G U u e 1 B h d G l l b n Q g U 2 F 0 a X N m Y W N 0 a W 9 u I F N j b 3 J l L D l 9 J n F 1 b 3 Q 7 L C Z x d W 9 0 O 1 N l Y 3 R p b 2 4 x L 0 h v c 3 B p d G F s I E V S X 0 R h d G E v Q 2 h h b m d l Z C B U e X B l L n t Q Y X R p Z W 5 0 I F d h a X R 0 a W 1 l L D E w f S Z x d W 9 0 O y w m c X V v d D t T Z W N 0 a W 9 u M S 9 I b 3 N w a X R h b C B F U l 9 E Y X R h L 0 N o Y W 5 n Z W Q g V H l w Z S 5 7 U G F 0 a W V u d H M g Q 0 0 s M T F 9 J n F 1 b 3 Q 7 X S w m c X V v d D t D b 2 x 1 b W 5 D b 3 V u d C Z x d W 9 0 O z o x M i w m c X V v d D t L Z X l D b 2 x 1 b W 5 O Y W 1 l c y Z x d W 9 0 O z p b X S w m c X V v d D t D b 2 x 1 b W 5 J Z G V u d G l 0 a W V z J n F 1 b 3 Q 7 O l s m c X V v d D t T Z W N 0 a W 9 u M S 9 I b 3 N w a X R h b C B F U l 9 E Y X R h L 0 N o Y W 5 n Z W Q g V H l w Z S 5 7 U G F 0 a W V u d C B J Z C w w f S Z x d W 9 0 O y w m c X V v d D t T Z W N 0 a W 9 u M S 9 I b 3 N w a X R h b C B F U l 9 E Y X R h L 0 N o Y W 5 n Z W Q g V H l w Z T I u e 1 B h d G l l b n Q g Q W R t a X N z a W 9 u I E R h d G U u M S w x f S Z x d W 9 0 O y w m c X V v d D t T Z W N 0 a W 9 u M S 9 I b 3 N w a X R h b C B F U l 9 E Y X R h L 0 N o Y W 5 n Z W Q g V H l w Z T I u e 1 B h d G l l b n Q g Q W R t a X N z a W 9 u I E R h d G U u M i w y f S Z x d W 9 0 O y w m c X V v d D t T Z W N 0 a W 9 u M S 9 I b 3 N w a X R h b C B F U l 9 E Y X R h L 0 1 l c m d l Z C B D b 2 x 1 b W 5 z L n t Q Y X R p Z W 5 0 I F 9 u Y W 1 l L D J 9 J n F 1 b 3 Q 7 L C Z x d W 9 0 O 1 N l Y 3 R p b 2 4 x L 0 h v c 3 B p d G F s I E V S X 0 R h d G E v Y 2 h h b m d l I G d l b m R l c i 5 7 U G F 0 a W V u d C B H Z W 5 k Z X I s M 3 0 m c X V v d D s s J n F 1 b 3 Q 7 U 2 V j d G l v b j E v S G 9 z c G l 0 Y W w g R V J f R G F 0 Y S 9 D a G F u Z 2 V k I F R 5 c G U u e 1 B h d G l l b n Q g Q W d l L D V 9 J n F 1 b 3 Q 7 L C Z x d W 9 0 O 1 N l Y 3 R p b 2 4 x L 0 h v c 3 B p d G F s I E V S X 0 R h d G E v Q 2 h h b m d l Z C B U e X B l L n t Q Y X R p Z W 5 0 I F J h Y 2 U s N n 0 m c X V v d D s s J n F 1 b 3 Q 7 U 2 V j d G l v b j E v S G 9 z c G l 0 Y W w g R V J f R G F 0 Y S 9 D a G F u Z 2 V k I F R 5 c G U u e 0 R l c G F y d G 1 l b n Q g U m V m Z X J y Y W w s N 3 0 m c X V v d D s s J n F 1 b 3 Q 7 U 2 V j d G l v b j E v S G 9 z c G l 0 Y W w g R V J f R G F 0 Y S 9 S Z X B s Y W N l Z C B W Y W x 1 Z T I u e 1 B h d G l l b n Q g Q W R t a X N z a W 9 u I E Z s Y W c s N 3 0 m c X V v d D s s J n F 1 b 3 Q 7 U 2 V j d G l v b j E v S G 9 z c G l 0 Y W w g R V J f R G F 0 Y S 9 D a G F u Z 2 V k I F R 5 c G U u e 1 B h d G l l b n Q g U 2 F 0 a X N m Y W N 0 a W 9 u I F N j b 3 J l L D l 9 J n F 1 b 3 Q 7 L C Z x d W 9 0 O 1 N l Y 3 R p b 2 4 x L 0 h v c 3 B p d G F s I E V S X 0 R h d G E v Q 2 h h b m d l Z C B U e X B l L n t Q Y X R p Z W 5 0 I F d h a X R 0 a W 1 l L D E w f S Z x d W 9 0 O y w m c X V v d D t T Z W N 0 a W 9 u M S 9 I b 3 N w a X R h b C B F U l 9 E Y X R h L 0 N o Y W 5 n Z W Q g V H l w Z S 5 7 U G F 0 a W V u d H M g Q 0 0 s M T F 9 J n F 1 b 3 Q 7 X S w m c X V v d D t S Z W x h d G l v b n N o a X B J b m Z v J n F 1 b 3 Q 7 O l t d f S I g L z 4 8 L 1 N 0 Y W J s Z U V u d H J p Z X M + P C 9 J d G V t P j x J d G V t P j x J d G V t T G 9 j Y X R p b 2 4 + P E l 0 Z W 1 U e X B l P k Z v c m 1 1 b G E 8 L 0 l 0 Z W 1 U e X B l P j x J d G V t U G F 0 a D 5 T Z W N 0 a W 9 u M S 9 I b 3 N w a X R h b C U y M E V S X 0 R h d G E v U 2 9 1 c m N l P C 9 J d G V t U G F 0 a D 4 8 L 0 l 0 Z W 1 M b 2 N h d G l v b j 4 8 U 3 R h Y m x l R W 5 0 c m l l c y A v P j w v S X R l b T 4 8 S X R l b T 4 8 S X R l b U x v Y 2 F 0 a W 9 u P j x J d G V t V H l w Z T 5 G b 3 J t d W x h P C 9 J d G V t V H l w Z T 4 8 S X R l b V B h d G g + U 2 V j d G l v b j E v S G 9 z c G l 0 Y W w l M j B F U l 9 E Y X R h L 1 B y b 2 1 v d G V k J T I w S G V h Z G V y c z w v S X R l b V B h d G g + P C 9 J d G V t T G 9 j Y X R p b 2 4 + P F N 0 Y W J s Z U V u d H J p Z X M g L z 4 8 L 0 l 0 Z W 0 + P E l 0 Z W 0 + P E l 0 Z W 1 M b 2 N h d G l v b j 4 8 S X R l b V R 5 c G U + R m 9 y b X V s Y T w v S X R l b V R 5 c G U + P E l 0 Z W 1 Q Y X R o P l N l Y 3 R p b 2 4 x L 0 h v c 3 B p d G F s J T I w R V J f R G F 0 Y S 9 D a G F u Z 2 V k J T I w V H l w Z T w v S X R l b V B h d G g + P C 9 J d G V t T G 9 j Y X R p b 2 4 + P F N 0 Y W J s Z U V u d H J p Z X M g L z 4 8 L 0 l 0 Z W 0 + P E l 0 Z W 0 + P E l 0 Z W 1 M b 2 N h d G l v b j 4 8 S X R l b V R 5 c G U + R m 9 y b X V s Y T w v S X R l b V R 5 c G U + P E l 0 Z W 1 Q Y X R o P l N l Y 3 R p b 2 4 x L 0 h v c 3 B p d G F s J T I w R V J f R G F 0 Y S 9 N Z X J n Z W Q l M j B D b 2 x 1 b W 5 z P C 9 J d G V t U G F 0 a D 4 8 L 0 l 0 Z W 1 M b 2 N h d G l v b j 4 8 U 3 R h Y m x l R W 5 0 c m l l c y A v P j w v S X R l b T 4 8 S X R l b T 4 8 S X R l b U x v Y 2 F 0 a W 9 u P j x J d G V t V H l w Z T 5 G b 3 J t d W x h P C 9 J d G V t V H l w Z T 4 8 S X R l b V B h d G g + U 2 V j d G l v b j E v S G 9 z c G l 0 Y W w l M j B F U l 9 E Y X R h L 1 J l c G x h Y 2 V k J T I w V m F s d W U 8 L 0 l 0 Z W 1 Q Y X R o P j w v S X R l b U x v Y 2 F 0 a W 9 u P j x T d G F i b G V F b n R y a W V z I C 8 + P C 9 J d G V t P j x J d G V t P j x J d G V t T G 9 j Y X R p b 2 4 + P E l 0 Z W 1 U e X B l P k Z v c m 1 1 b G E 8 L 0 l 0 Z W 1 U e X B l P j x J d G V t U G F 0 a D 5 T Z W N 0 a W 9 u M S 9 I b 3 N w a X R h b C U y M E V S X 0 R h d G E v Y 2 h h b m d l J T I w Z 2 V u Z G V y P C 9 J d G V t U G F 0 a D 4 8 L 0 l 0 Z W 1 M b 2 N h d G l v b j 4 8 U 3 R h Y m x l R W 5 0 c m l l c y A v P j w v S X R l b T 4 8 S X R l b T 4 8 S X R l b U x v Y 2 F 0 a W 9 u P j x J d G V t V H l w Z T 5 G b 3 J t d W x h P C 9 J d G V t V H l w Z T 4 8 S X R l b V B h d G g + U 2 V j d G l v b j E v S G 9 z c G l 0 Y W w l M j B F U l 9 E Y X R h L 0 N o Y W 5 n Z W Q l M j B U e X B l M T w v S X R l b V B h d G g + P C 9 J d G V t T G 9 j Y X R p b 2 4 + P F N 0 Y W J s Z U V u d H J p Z X M g L z 4 8 L 0 l 0 Z W 0 + P E l 0 Z W 0 + P E l 0 Z W 1 M b 2 N h d G l v b j 4 8 S X R l b V R 5 c G U + R m 9 y b X V s Y T w v S X R l b V R 5 c G U + P E l 0 Z W 1 Q Y X R o P l N l Y 3 R p b 2 4 x L 0 h v c 3 B p d G F s J T I w R V J f R G F 0 Y S 9 S Z X B s Y W N l Z C U y M F Z h b H V l M T w v S X R l b V B h d G g + P C 9 J d G V t T G 9 j Y X R p b 2 4 + P F N 0 Y W J s Z U V u d H J p Z X M g L z 4 8 L 0 l 0 Z W 0 + P E l 0 Z W 0 + P E l 0 Z W 1 M b 2 N h d G l v b j 4 8 S X R l b V R 5 c G U + R m 9 y b X V s Y T w v S X R l b V R 5 c G U + P E l 0 Z W 1 Q Y X R o P l N l Y 3 R p b 2 4 x L 0 h v c 3 B p d G F s J T I w R V J f R G F 0 Y S 9 S Z X B s Y W N l Z C U y M F Z h b H V l M j w v S X R l b V B h d G g + P C 9 J d G V t T G 9 j Y X R p b 2 4 + P F N 0 Y W J s Z U V u d H J p Z X M g L z 4 8 L 0 l 0 Z W 0 + P E l 0 Z W 0 + P E l 0 Z W 1 M b 2 N h d G l v b j 4 8 S X R l b V R 5 c G U + R m 9 y b X V s Y T w v S X R l b V R 5 c G U + P E l 0 Z W 1 Q Y X R o P l N l Y 3 R p b 2 4 x L 0 h v c 3 B p d G F s J T I w R V J f R G F 0 Y S 9 T c G x p d C U y M E N v b H V t b i U y M G J 5 J T I w R G V s a W 1 p d G V y P C 9 J d G V t U G F 0 a D 4 8 L 0 l 0 Z W 1 M b 2 N h d G l v b j 4 8 U 3 R h Y m x l R W 5 0 c m l l c y A v P j w v S X R l b T 4 8 S X R l b T 4 8 S X R l b U x v Y 2 F 0 a W 9 u P j x J d G V t V H l w Z T 5 G b 3 J t d W x h P C 9 J d G V t V H l w Z T 4 8 S X R l b V B h d G g + U 2 V j d G l v b j E v S G 9 z c G l 0 Y W w l M j B F U l 9 E Y X R h L 0 N o Y W 5 n Z W Q l M j B U e X B l M j w v S X R l b V B h d G g + P C 9 J d G V t T G 9 j Y X R p b 2 4 + P F N 0 Y W J s Z U V u d H J p Z X M g L z 4 8 L 0 l 0 Z W 0 + P E l 0 Z W 0 + P E l 0 Z W 1 M b 2 N h d G l v b j 4 8 S X R l b V R 5 c G U + R m 9 y b X V s Y T w v S X R l b V R 5 c G U + P E l 0 Z W 1 Q Y X R o P l N l Y 3 R p b 2 4 x L 0 h v c 3 B p d G F s J T I w R V J f R G F 0 Y S 9 S Z W 5 h b W V k J T I w Q 2 9 s d W 1 u c z w v S X R l b V B h d G g + P C 9 J d G V t T G 9 j Y X R p b 2 4 + P F N 0 Y W J s Z U V u d H J p Z X M g L z 4 8 L 0 l 0 Z W 0 + P E l 0 Z W 0 + P E l 0 Z W 1 M b 2 N h d G l v b j 4 8 S X R l b V R 5 c G U + R m 9 y b X V s Y T w v S X R l b V R 5 c G U + P E l 0 Z W 1 Q Y X R o P l N l Y 3 R p b 2 4 x L 2 N h b G V u Z G V y X y U y M H R h Y m x l 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x M C 0 w N F Q x M z o z N j o 1 N C 4 z O D A 2 M j Q 5 W i I g L z 4 8 R W 5 0 c n k g V H l w Z T 0 i R m l s b E N v b H V t b l R 5 c G V z I i B W Y W x 1 Z T 0 i c 0 N R P T 0 i I C 8 + P E V u d H J 5 I F R 5 c G U 9 I k Z p b G x D b 2 x 1 b W 5 O Y W 1 l c y I g V m F s d W U 9 I n N b J n F 1 b 3 Q 7 Z 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N h b G V u Z G V y X y B 0 Y W J s Z S 9 D a G F u Z 2 V k I F R 5 c G U u e 0 N v b H V t b j E s M H 0 m c X V v d D t d L C Z x d W 9 0 O 0 N v b H V t b k N v d W 5 0 J n F 1 b 3 Q 7 O j E s J n F 1 b 3 Q 7 S 2 V 5 Q 2 9 s d W 1 u T m F t Z X M m c X V v d D s 6 W 1 0 s J n F 1 b 3 Q 7 Q 2 9 s d W 1 u S W R l b n R p d G l l c y Z x d W 9 0 O z p b J n F 1 b 3 Q 7 U 2 V j d G l v b j E v Y 2 F s Z W 5 k Z X J f I H R h Y m x l L 0 N o Y W 5 n Z W Q g V H l w Z S 5 7 Q 2 9 s d W 1 u M S w w f S Z x d W 9 0 O 1 0 s J n F 1 b 3 Q 7 U m V s Y X R p b 2 5 z a G l w S W 5 m b y Z x d W 9 0 O z p b X X 0 i I C 8 + P C 9 T d G F i b G V F b n R y a W V z P j w v S X R l b T 4 8 S X R l b T 4 8 S X R l b U x v Y 2 F 0 a W 9 u P j x J d G V t V H l w Z T 5 G b 3 J t d W x h P C 9 J d G V t V H l w Z T 4 8 S X R l b V B h d G g + U 2 V j d G l v b j E v Y 2 F s Z W 5 k Z X J f J T I w d G F i b G U v U 2 9 1 c m N l P C 9 J d G V t U G F 0 a D 4 8 L 0 l 0 Z W 1 M b 2 N h d G l v b j 4 8 U 3 R h Y m x l R W 5 0 c m l l c y A v P j w v S X R l b T 4 8 S X R l b T 4 8 S X R l b U x v Y 2 F 0 a W 9 u P j x J d G V t V H l w Z T 5 G b 3 J t d W x h P C 9 J d G V t V H l w Z T 4 8 S X R l b V B h d G g + U 2 V j d G l v b j E v Y 2 F s Z W 5 k Z X J f J T I w d G F i b G U v Q 2 9 u d m V y d G V k J T I w d G 8 l M j B U Y W J s Z T w v S X R l b V B h d G g + P C 9 J d G V t T G 9 j Y X R p b 2 4 + P F N 0 Y W J s Z U V u d H J p Z X M g L z 4 8 L 0 l 0 Z W 0 + P E l 0 Z W 0 + P E l 0 Z W 1 M b 2 N h d G l v b j 4 8 S X R l b V R 5 c G U + R m 9 y b X V s Y T w v S X R l b V R 5 c G U + P E l 0 Z W 1 Q Y X R o P l N l Y 3 R p b 2 4 x L 2 N h b G V u Z G V y X y U y M H R h Y m x l L 0 N o Y W 5 n Z W Q l M j B U e X B l P C 9 J d G V t U G F 0 a D 4 8 L 0 l 0 Z W 1 M b 2 N h d G l v b j 4 8 U 3 R h Y m x l R W 5 0 c m l l c y A v P j w v S X R l b T 4 8 S X R l b T 4 8 S X R l b U x v Y 2 F 0 a W 9 u P j x J d G V t V H l w Z T 5 G b 3 J t d W x h P C 9 J d G V t V H l w Z T 4 8 S X R l b V B h d G g + U 2 V j d G l v b j E v Y 2 F s Z W 5 k Z X J f J T I w d G F i b G U v U m V u Y W 1 l Z C U y M E N v b H V t b n M 8 L 0 l 0 Z W 1 Q Y X R o P j w v S X R l b U x v Y 2 F 0 a W 9 u P j x T d G F i b G V F b n R y a W V z I C 8 + P C 9 J d G V t P j w v S X R l b X M + P C 9 M b 2 N h b F B h Y 2 t h Z 2 V N Z X R h Z G F 0 Y U Z p b G U + F g A A A F B L B Q Y A A A A A A A A A A A A A A A A A A A A A A A A m A Q A A A Q A A A N C M n d 8 B F d E R j H o A w E / C l + s B A A A A x + X g L / n d E U e X m P I x 1 T f 9 J g A A A A A C A A A A A A A Q Z g A A A A E A A C A A A A B z A O H r 3 x W f b B U + F 8 x X K d W F i D l P c k r k E I l f d 2 H 8 7 X q z g w A A A A A O g A A A A A I A A C A A A A A L H m G G d 8 O c t 4 8 V y U Z R 1 D 6 j 8 5 V 0 4 E c 8 9 a P 5 S U c t f w t W e F A A A A C 9 k a O 4 X e p A i M q V h b t 4 N 7 e c u E 1 b r L O d i t A f 4 4 r B z r D O z u N s 9 g 1 D j j n 4 U t n R G u B P k Z + t L 5 d i w e R u h H i q i H S 8 6 H W o Z i y 4 K Q h c f d s k t K C k l g j N 7 E A A A A D h a t k 0 b R 4 t 7 x F M g X B m l E f y J t r 3 5 n B 3 8 d 5 z H g u M 6 B H N Y R v 8 p C n h U 2 g c N 8 z Q 1 1 3 x d u E U l 4 r B Z C M d c F 8 W K 6 1 a T w L s < / D a t a M a s h u p > 
</file>

<file path=customXml/item9.xml>��< ? x m l   v e r s i o n = " 1 . 0 "   e n c o d i n g = " U T F - 1 6 " ? > < G e m i n i   x m l n s = " h t t p : / / g e m i n i / p i v o t c u s t o m i z a t i o n / T a b l e X M L _ H o s p i t a l   E R _ D a t a _ 6 6 8 b 2 d f 8 - d 2 b c - 4 4 d c - b c c e - 3 5 d a 8 5 8 0 1 3 4 0 " > < 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 / & g t ; & l t ; C o l u m n W i d t h s & g t ; & l t ; i t e m & g t ; & l t ; k e y & g t ; & l t ; s t r i n g & g t ; P a t i e n t   I d & l t ; / s t r i n g & g t ; & l t ; / k e y & g t ; & l t ; v a l u e & g t ; & l t ; i n t & g t ; 9 5 & l t ; / i n t & g t ; & l t ; / v a l u e & g t ; & l t ; / i t e m & g t ; & l t ; i t e m & g t ; & l t ; k e y & g t ; & l t ; s t r i n g & g t ; P a t i e n t   A d m i s s i o n   d a t e & l t ; / s t r i n g & g t ; & l t ; / k e y & g t ; & l t ; v a l u e & g t ; & l t ; i n t & g t ; 1 7 9 & l t ; / i n t & g t ; & l t ; / v a l u e & g t ; & l t ; / i t e m & g t ; & l t ; i t e m & g t ; & l t ; k e y & g t ; & l t ; s t r i n g & g t ; p a t i e n t   a d m i t   t i m e & l t ; / s t r i n g & g t ; & l t ; / k e y & g t ; & l t ; v a l u e & g t ; & l t ; i n t & g t ; 1 5 0 & l t ; / i n t & g t ; & l t ; / v a l u e & g t ; & l t ; / i t e m & g t ; & l t ; i t e m & g t ; & l t ; k e y & g t ; & l t ; s t r i n g & g t ; P a t i e n t   _ n a m e & l t ; / s t r i n g & g t ; & l t ; / k e y & g t ; & l t ; v a l u e & g t ; & l t ; i n t & g t ; 1 2 5 & l t ; / i n t & g t ; & l t ; / v a l u e & g t ; & l t ; / i t e m & g t ; & l t ; i t e m & g t ; & l t ; k e y & g t ; & l t ; s t r i n g & g t ; P a t i e n t   G e n d e r & l t ; / s t r i n g & g t ; & l t ; / k e y & g t ; & l t ; v a l u e & g t ; & l t ; i n t & g t ; 1 2 9 & l t ; / i n t & g t ; & l t ; / v a l u e & g t ; & l t ; / i t e m & g t ; & l t ; i t e m & g t ; & l t ; k e y & g t ; & l t ; s t r i n g & g t ; P a t i e n t   A g e & l t ; / s t r i n g & g t ; & l t ; / k e y & g t ; & l t ; v a l u e & g t ; & l t ; i n t & g t ; 1 0 7 & l t ; / i n t & g t ; & l t ; / v a l u e & g t ; & l t ; / i t e m & g t ; & l t ; i t e m & g t ; & l t ; k e y & g t ; & l t ; s t r i n g & g t ; P a t i e n t   R a c e & l t ; / s t r i n g & g t ; & l t ; / k e y & g t ; & l t ; v a l u e & g t ; & l t ; i n t & g t ; 1 1 2 & l t ; / i n t & g t ; & l t ; / v a l u e & g t ; & l t ; / i t e m & g t ; & l t ; i t e m & g t ; & l t ; k e y & g t ; & l t ; s t r i n g & g t ; D e p a r t m e n t   R e f e r r a l & l t ; / s t r i n g & g t ; & l t ; / k e y & g t ; & l t ; v a l u e & g t ; & l t ; i n t & g t ; 1 6 4 & l t ; / i n t & g t ; & l t ; / v a l u e & g t ; & l t ; / i t e m & g t ; & l t ; i t e m & g t ; & l t ; k e y & g t ; & l t ; s t r i n g & g t ; P a t i e n t   A d m i s s i o n   F l a g & l t ; / s t r i n g & g t ; & l t ; / k e y & g t ; & l t ; v a l u e & g t ; & l t ; i n t & g t ; 1 7 6 & l t ; / i n t & g t ; & l t ; / v a l u e & g t ; & l t ; / i t e m & g t ; & l t ; i t e m & g t ; & l t ; k e y & g t ; & l t ; s t r i n g & g t ; P a t i e n t   S a t i s f a c t i o n   S c o r e & l t ; / s t r i n g & g t ; & l t ; / k e y & g t ; & l t ; v a l u e & g t ; & l t ; i n t & g t ; 1 9 0 & l t ; / i n t & g t ; & l t ; / v a l u e & g t ; & l t ; / i t e m & g t ; & l t ; i t e m & g t ; & l t ; k e y & g t ; & l t ; s t r i n g & g t ; P a t i e n t   W a i t t i m e & l t ; / s t r i n g & g t ; & l t ; / k e y & g t ; & l t ; v a l u e & g t ; & l t ; i n t & g t ; 1 3 9 & l t ; / i n t & g t ; & l t ; / v a l u e & g t ; & l t ; / i t e m & g t ; & l t ; i t e m & g t ; & l t ; k e y & g t ; & l t ; s t r i n g & g t ; P a t i e n t s   C M & l t ; / s t r i n g & g t ; & l t ; / k e y & g t ; & l t ; v a l u e & g t ; & l t ; i n t & g t ; 1 0 9 & l t ; / i n t & g t ; & l t ; / v a l u e & g t ; & l t ; / i t e m & g t ; & l t ; i t e m & g t ; & l t ; k e y & g t ; & l t ; s t r i n g & g t ; p a t i e n t   a t t e n d   s t a t u s & l t ; / s t r i n g & g t ; & l t ; / k e y & g t ; & l t ; v a l u e & g t ; & l t ; i n t & g t ; 1 6 2 & l t ; / i n t & g t ; & l t ; / v a l u e & g t ; & l t ; / i t e m & g t ; & l t ; i t e m & g t ; & l t ; k e y & g t ; & l t ; s t r i n g & g t ; a g e   g r o u p & l t ; / s t r i n g & g t ; & l t ; / k e y & g t ; & l t ; v a l u e & g t ; & l t ; i n t & g t ; 1 6 2 & l t ; / i n t & g t ; & l t ; / v a l u e & g t ; & l t ; / i t e m & g t ; & l t ; / C o l u m n W i d t h s & g t ; & l t ; C o l u m n D i s p l a y I n d e x & g t ; & l t ; i t e m & g t ; & l t ; k e y & g t ; & l t ; s t r i n g & g t ; P a t i e n t   I d & l t ; / s t r i n g & g t ; & l t ; / k e y & g t ; & l t ; v a l u e & g t ; & l t ; i n t & g t ; 0 & l t ; / i n t & g t ; & l t ; / v a l u e & g t ; & l t ; / i t e m & g t ; & l t ; i t e m & g t ; & l t ; k e y & g t ; & l t ; s t r i n g & g t ; P a t i e n t   A d m i s s i o n   d a t e & l t ; / s t r i n g & g t ; & l t ; / k e y & g t ; & l t ; v a l u e & g t ; & l t ; i n t & g t ; 1 & l t ; / i n t & g t ; & l t ; / v a l u e & g t ; & l t ; / i t e m & g t ; & l t ; i t e m & g t ; & l t ; k e y & g t ; & l t ; s t r i n g & g t ; p a t i e n t   a d m i t   t i m e & l t ; / s t r i n g & g t ; & l t ; / k e y & g t ; & l t ; v a l u e & g t ; & l t ; i n t & g t ; 2 & l t ; / i n t & g t ; & l t ; / v a l u e & g t ; & l t ; / i t e m & g t ; & l t ; i t e m & g t ; & l t ; k e y & g t ; & l t ; s t r i n g & g t ; P a t i e n t   _ n a m e & l t ; / s t r i n g & g t ; & l t ; / k e y & g t ; & l t ; v a l u e & g t ; & l t ; i n t & g t ; 3 & l t ; / i n t & g t ; & l t ; / v a l u e & g t ; & l t ; / i t e m & g t ; & l t ; i t e m & g t ; & l t ; k e y & g t ; & l t ; s t r i n g & g t ; P a t i e n t   G e n d e r & l t ; / s t r i n g & g t ; & l t ; / k e y & g t ; & l t ; v a l u e & g t ; & l t ; i n t & g t ; 4 & l t ; / i n t & g t ; & l t ; / v a l u e & g t ; & l t ; / i t e m & g t ; & l t ; i t e m & g t ; & l t ; k e y & g t ; & l t ; s t r i n g & g t ; P a t i e n t   A g e & l t ; / s t r i n g & g t ; & l t ; / k e y & g t ; & l t ; v a l u e & g t ; & l t ; i n t & g t ; 5 & l t ; / i n t & g t ; & l t ; / v a l u e & g t ; & l t ; / i t e m & g t ; & l t ; i t e m & g t ; & l t ; k e y & g t ; & l t ; s t r i n g & g t ; P a t i e n t   R a c e & l t ; / s t r i n g & g t ; & l t ; / k e y & g t ; & l t ; v a l u e & g t ; & l t ; i n t & g t ; 6 & l t ; / i n t & g t ; & l t ; / v a l u e & g t ; & l t ; / i t e m & g t ; & l t ; i t e m & g t ; & l t ; k e y & g t ; & l t ; s t r i n g & g t ; D e p a r t m e n t   R e f e r r a l & l t ; / s t r i n g & g t ; & l t ; / k e y & g t ; & l t ; v a l u e & g t ; & l t ; i n t & g t ; 7 & l t ; / i n t & g t ; & l t ; / v a l u e & g t ; & l t ; / i t e m & g t ; & l t ; i t e m & g t ; & l t ; k e y & g t ; & l t ; s t r i n g & g t ; P a t i e n t   A d m i s s i o n   F l a g & l t ; / s t r i n g & g t ; & l t ; / k e y & g t ; & l t ; v a l u e & g t ; & l t ; i n t & g t ; 8 & l t ; / i n t & g t ; & l t ; / v a l u e & g t ; & l t ; / i t e m & g t ; & l t ; i t e m & g t ; & l t ; k e y & g t ; & l t ; s t r i n g & g t ; P a t i e n t   S a t i s f a c t i o n   S c o r e & l t ; / s t r i n g & g t ; & l t ; / k e y & g t ; & l t ; v a l u e & g t ; & l t ; i n t & g t ; 9 & l t ; / i n t & g t ; & l t ; / v a l u e & g t ; & l t ; / i t e m & g t ; & l t ; i t e m & g t ; & l t ; k e y & g t ; & l t ; s t r i n g & g t ; P a t i e n t   W a i t t i m e & l t ; / s t r i n g & g t ; & l t ; / k e y & g t ; & l t ; v a l u e & g t ; & l t ; i n t & g t ; 1 0 & l t ; / i n t & g t ; & l t ; / v a l u e & g t ; & l t ; / i t e m & g t ; & l t ; i t e m & g t ; & l t ; k e y & g t ; & l t ; s t r i n g & g t ; P a t i e n t s   C M & l t ; / s t r i n g & g t ; & l t ; / k e y & g t ; & l t ; v a l u e & g t ; & l t ; i n t & g t ; 1 1 & l t ; / i n t & g t ; & l t ; / v a l u e & g t ; & l t ; / i t e m & g t ; & l t ; i t e m & g t ; & l t ; k e y & g t ; & l t ; s t r i n g & g t ; p a t i e n t   a t t e n d   s t a t u s & l t ; / s t r i n g & g t ; & l t ; / k e y & g t ; & l t ; v a l u e & g t ; & l t ; i n t & g t ; 1 3 & l t ; / i n t & g t ; & l t ; / v a l u e & g t ; & l t ; / i t e m & g t ; & l t ; i t e m & g t ; & l t ; k e y & g t ; & l t ; s t r i n g & g t ; a g e   g r o u p & l t ; / s t r i n g & g t ; & l t ; / k e y & g t ; & l t ; v a l u e & g t ; & l t ; i n t & g t ; 1 2 & 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7034E213-CE4E-4CE3-9E3A-09127FF3A897}">
  <ds:schemaRefs/>
</ds:datastoreItem>
</file>

<file path=customXml/itemProps10.xml><?xml version="1.0" encoding="utf-8"?>
<ds:datastoreItem xmlns:ds="http://schemas.openxmlformats.org/officeDocument/2006/customXml" ds:itemID="{A9D7E208-36B5-452F-B455-9F7E05E1E4D1}">
  <ds:schemaRefs/>
</ds:datastoreItem>
</file>

<file path=customXml/itemProps11.xml><?xml version="1.0" encoding="utf-8"?>
<ds:datastoreItem xmlns:ds="http://schemas.openxmlformats.org/officeDocument/2006/customXml" ds:itemID="{FDA3F016-EE61-48AC-86C7-DFAA4A895AB9}">
  <ds:schemaRefs/>
</ds:datastoreItem>
</file>

<file path=customXml/itemProps12.xml><?xml version="1.0" encoding="utf-8"?>
<ds:datastoreItem xmlns:ds="http://schemas.openxmlformats.org/officeDocument/2006/customXml" ds:itemID="{15A8838E-8015-4808-9D4D-6C21F6DAB52C}">
  <ds:schemaRefs/>
</ds:datastoreItem>
</file>

<file path=customXml/itemProps13.xml><?xml version="1.0" encoding="utf-8"?>
<ds:datastoreItem xmlns:ds="http://schemas.openxmlformats.org/officeDocument/2006/customXml" ds:itemID="{47684E78-FE4D-4E07-942D-6EE8598F46E3}">
  <ds:schemaRefs/>
</ds:datastoreItem>
</file>

<file path=customXml/itemProps14.xml><?xml version="1.0" encoding="utf-8"?>
<ds:datastoreItem xmlns:ds="http://schemas.openxmlformats.org/officeDocument/2006/customXml" ds:itemID="{C0E67319-9C26-4EE4-99E5-A1F05B283D93}">
  <ds:schemaRefs/>
</ds:datastoreItem>
</file>

<file path=customXml/itemProps15.xml><?xml version="1.0" encoding="utf-8"?>
<ds:datastoreItem xmlns:ds="http://schemas.openxmlformats.org/officeDocument/2006/customXml" ds:itemID="{17D472E9-F19E-4681-A49F-09A853531B2B}">
  <ds:schemaRefs/>
</ds:datastoreItem>
</file>

<file path=customXml/itemProps16.xml><?xml version="1.0" encoding="utf-8"?>
<ds:datastoreItem xmlns:ds="http://schemas.openxmlformats.org/officeDocument/2006/customXml" ds:itemID="{E945B678-80BB-4296-8F65-410831DA9F82}">
  <ds:schemaRefs/>
</ds:datastoreItem>
</file>

<file path=customXml/itemProps17.xml><?xml version="1.0" encoding="utf-8"?>
<ds:datastoreItem xmlns:ds="http://schemas.openxmlformats.org/officeDocument/2006/customXml" ds:itemID="{592E2B7C-D9A4-438A-89AF-FF017BE07875}">
  <ds:schemaRefs/>
</ds:datastoreItem>
</file>

<file path=customXml/itemProps18.xml><?xml version="1.0" encoding="utf-8"?>
<ds:datastoreItem xmlns:ds="http://schemas.openxmlformats.org/officeDocument/2006/customXml" ds:itemID="{9808BA9B-7927-46A9-B565-CD6D5971EFC3}">
  <ds:schemaRefs/>
</ds:datastoreItem>
</file>

<file path=customXml/itemProps19.xml><?xml version="1.0" encoding="utf-8"?>
<ds:datastoreItem xmlns:ds="http://schemas.openxmlformats.org/officeDocument/2006/customXml" ds:itemID="{6C29ABFF-C460-429D-9BE3-BF7C1CB95E55}">
  <ds:schemaRefs/>
</ds:datastoreItem>
</file>

<file path=customXml/itemProps2.xml><?xml version="1.0" encoding="utf-8"?>
<ds:datastoreItem xmlns:ds="http://schemas.openxmlformats.org/officeDocument/2006/customXml" ds:itemID="{0824B7F1-DF5E-495A-9C8E-EC8FDE77C87D}">
  <ds:schemaRefs/>
</ds:datastoreItem>
</file>

<file path=customXml/itemProps3.xml><?xml version="1.0" encoding="utf-8"?>
<ds:datastoreItem xmlns:ds="http://schemas.openxmlformats.org/officeDocument/2006/customXml" ds:itemID="{479DA6A9-0410-4304-8CA6-3C21B7D1CDAE}">
  <ds:schemaRefs/>
</ds:datastoreItem>
</file>

<file path=customXml/itemProps4.xml><?xml version="1.0" encoding="utf-8"?>
<ds:datastoreItem xmlns:ds="http://schemas.openxmlformats.org/officeDocument/2006/customXml" ds:itemID="{78C4FA58-3175-4BAA-A68C-87970A353620}">
  <ds:schemaRefs/>
</ds:datastoreItem>
</file>

<file path=customXml/itemProps5.xml><?xml version="1.0" encoding="utf-8"?>
<ds:datastoreItem xmlns:ds="http://schemas.openxmlformats.org/officeDocument/2006/customXml" ds:itemID="{CA73246C-4827-45FD-96FD-B60EFC30B2F4}">
  <ds:schemaRefs/>
</ds:datastoreItem>
</file>

<file path=customXml/itemProps6.xml><?xml version="1.0" encoding="utf-8"?>
<ds:datastoreItem xmlns:ds="http://schemas.openxmlformats.org/officeDocument/2006/customXml" ds:itemID="{AC28F644-212A-4ECF-885B-3D52DAAA1358}">
  <ds:schemaRefs/>
</ds:datastoreItem>
</file>

<file path=customXml/itemProps7.xml><?xml version="1.0" encoding="utf-8"?>
<ds:datastoreItem xmlns:ds="http://schemas.openxmlformats.org/officeDocument/2006/customXml" ds:itemID="{9644E364-0BB8-4B04-82A1-150F3CCF92BD}">
  <ds:schemaRefs/>
</ds:datastoreItem>
</file>

<file path=customXml/itemProps8.xml><?xml version="1.0" encoding="utf-8"?>
<ds:datastoreItem xmlns:ds="http://schemas.openxmlformats.org/officeDocument/2006/customXml" ds:itemID="{AA6D8D17-4787-4D99-859F-175B22D5E1D4}">
  <ds:schemaRefs>
    <ds:schemaRef ds:uri="http://schemas.microsoft.com/DataMashup"/>
  </ds:schemaRefs>
</ds:datastoreItem>
</file>

<file path=customXml/itemProps9.xml><?xml version="1.0" encoding="utf-8"?>
<ds:datastoreItem xmlns:ds="http://schemas.openxmlformats.org/officeDocument/2006/customXml" ds:itemID="{B149CA9D-4762-43A3-8D0E-767CF1F6C08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report</vt:lpstr>
      <vt:lpstr>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2025-10-04T13:20:18Z</dcterms:created>
  <dcterms:modified xsi:type="dcterms:W3CDTF">2025-10-08T09:32:54Z</dcterms:modified>
</cp:coreProperties>
</file>