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73\OneDrive\Desktop\"/>
    </mc:Choice>
  </mc:AlternateContent>
  <xr:revisionPtr revIDLastSave="0" documentId="13_ncr:40009_{6E338929-EBC2-40DB-98F1-E3F333DF2F9F}" xr6:coauthVersionLast="47" xr6:coauthVersionMax="47" xr10:uidLastSave="{00000000-0000-0000-0000-000000000000}"/>
  <bookViews>
    <workbookView xWindow="-110" yWindow="-110" windowWidth="19420" windowHeight="10420"/>
  </bookViews>
  <sheets>
    <sheet name="TESLA" sheetId="1" r:id="rId1"/>
    <sheet name="Apple" sheetId="4" r:id="rId2"/>
    <sheet name="Apple VS Tesla Stock price" sheetId="3" r:id="rId3"/>
  </sheets>
  <calcPr calcId="0"/>
</workbook>
</file>

<file path=xl/calcChain.xml><?xml version="1.0" encoding="utf-8"?>
<calcChain xmlns="http://schemas.openxmlformats.org/spreadsheetml/2006/main">
  <c r="M30" i="4" l="1"/>
  <c r="M29" i="4"/>
  <c r="M28" i="4"/>
  <c r="M27" i="4"/>
  <c r="M26" i="4"/>
  <c r="M25" i="4"/>
  <c r="Z1" i="3"/>
  <c r="AA235" i="3"/>
  <c r="AA1" i="3"/>
  <c r="AA4" i="3" s="1"/>
  <c r="Q28" i="3"/>
  <c r="Q27" i="3"/>
  <c r="Q26" i="3"/>
  <c r="Q25" i="3"/>
  <c r="Q24" i="3"/>
  <c r="T28" i="3"/>
  <c r="T27" i="3"/>
  <c r="T26" i="3"/>
  <c r="T25" i="3"/>
  <c r="T24" i="3"/>
  <c r="I252" i="3"/>
  <c r="J252" i="3"/>
  <c r="K22" i="1"/>
  <c r="Z3" i="3"/>
  <c r="K24" i="1"/>
  <c r="K25" i="1"/>
  <c r="K26" i="1"/>
  <c r="K27" i="1"/>
  <c r="K23" i="1"/>
  <c r="AA171" i="3" l="1"/>
  <c r="AA107" i="3"/>
  <c r="AA251" i="3"/>
  <c r="AA231" i="3"/>
  <c r="AA199" i="3"/>
  <c r="AA167" i="3"/>
  <c r="AA135" i="3"/>
  <c r="AA103" i="3"/>
  <c r="AA71" i="3"/>
  <c r="AA139" i="3"/>
  <c r="AA43" i="3"/>
  <c r="AA247" i="3"/>
  <c r="AA219" i="3"/>
  <c r="AA187" i="3"/>
  <c r="AA155" i="3"/>
  <c r="AA123" i="3"/>
  <c r="AA91" i="3"/>
  <c r="AA59" i="3"/>
  <c r="AA203" i="3"/>
  <c r="AA75" i="3"/>
  <c r="AA243" i="3"/>
  <c r="AA215" i="3"/>
  <c r="AA183" i="3"/>
  <c r="AA151" i="3"/>
  <c r="AA119" i="3"/>
  <c r="AA87" i="3"/>
  <c r="AA55" i="3"/>
  <c r="AA241" i="3"/>
  <c r="AA227" i="3"/>
  <c r="AA211" i="3"/>
  <c r="AA195" i="3"/>
  <c r="AA179" i="3"/>
  <c r="AA163" i="3"/>
  <c r="AA147" i="3"/>
  <c r="AA131" i="3"/>
  <c r="AA115" i="3"/>
  <c r="AA99" i="3"/>
  <c r="AA83" i="3"/>
  <c r="AA67" i="3"/>
  <c r="AA51" i="3"/>
  <c r="AA239" i="3"/>
  <c r="AA223" i="3"/>
  <c r="AA207" i="3"/>
  <c r="AA191" i="3"/>
  <c r="AA175" i="3"/>
  <c r="AA159" i="3"/>
  <c r="AA143" i="3"/>
  <c r="AA127" i="3"/>
  <c r="AA111" i="3"/>
  <c r="AA95" i="3"/>
  <c r="AA79" i="3"/>
  <c r="AA63" i="3"/>
  <c r="AA47" i="3"/>
  <c r="AA39" i="3"/>
  <c r="AA35" i="3"/>
  <c r="AA31" i="3"/>
  <c r="AA27" i="3"/>
  <c r="AA23" i="3"/>
  <c r="AA19" i="3"/>
  <c r="AA15" i="3"/>
  <c r="AA11" i="3"/>
  <c r="AA7" i="3"/>
  <c r="AA3" i="3"/>
  <c r="AA250" i="3"/>
  <c r="AA246" i="3"/>
  <c r="AA242" i="3"/>
  <c r="AA238" i="3"/>
  <c r="AA234" i="3"/>
  <c r="AA230" i="3"/>
  <c r="AA226" i="3"/>
  <c r="AA222" i="3"/>
  <c r="AA218" i="3"/>
  <c r="AA214" i="3"/>
  <c r="AA210" i="3"/>
  <c r="AA206" i="3"/>
  <c r="AA202" i="3"/>
  <c r="AA198" i="3"/>
  <c r="AA194" i="3"/>
  <c r="AA190" i="3"/>
  <c r="AA186" i="3"/>
  <c r="AA182" i="3"/>
  <c r="AA178" i="3"/>
  <c r="AA174" i="3"/>
  <c r="AA170" i="3"/>
  <c r="AA166" i="3"/>
  <c r="AA162" i="3"/>
  <c r="AA158" i="3"/>
  <c r="AA154" i="3"/>
  <c r="AA150" i="3"/>
  <c r="AA146" i="3"/>
  <c r="AA142" i="3"/>
  <c r="AA138" i="3"/>
  <c r="AA134" i="3"/>
  <c r="AA130" i="3"/>
  <c r="AA126" i="3"/>
  <c r="AA122" i="3"/>
  <c r="AA118" i="3"/>
  <c r="AA114" i="3"/>
  <c r="AA110" i="3"/>
  <c r="AA106" i="3"/>
  <c r="AA102" i="3"/>
  <c r="AA98" i="3"/>
  <c r="AA94" i="3"/>
  <c r="AA90" i="3"/>
  <c r="AA86" i="3"/>
  <c r="AA82" i="3"/>
  <c r="AA78" i="3"/>
  <c r="AA74" i="3"/>
  <c r="AA70" i="3"/>
  <c r="AA66" i="3"/>
  <c r="AA62" i="3"/>
  <c r="AA58" i="3"/>
  <c r="AA54" i="3"/>
  <c r="AA50" i="3"/>
  <c r="AA46" i="3"/>
  <c r="AA42" i="3"/>
  <c r="AA38" i="3"/>
  <c r="AA34" i="3"/>
  <c r="AA30" i="3"/>
  <c r="AA26" i="3"/>
  <c r="AA22" i="3"/>
  <c r="AA18" i="3"/>
  <c r="AA14" i="3"/>
  <c r="AA10" i="3"/>
  <c r="AA6" i="3"/>
  <c r="AA237" i="3"/>
  <c r="AA233" i="3"/>
  <c r="AA229" i="3"/>
  <c r="AA225" i="3"/>
  <c r="AA221" i="3"/>
  <c r="AA217" i="3"/>
  <c r="AA213" i="3"/>
  <c r="AA209" i="3"/>
  <c r="AA205" i="3"/>
  <c r="AA201" i="3"/>
  <c r="AA197" i="3"/>
  <c r="AA193" i="3"/>
  <c r="AA189" i="3"/>
  <c r="AA185" i="3"/>
  <c r="AA181" i="3"/>
  <c r="AA177" i="3"/>
  <c r="AA173" i="3"/>
  <c r="AA169" i="3"/>
  <c r="AA165" i="3"/>
  <c r="AA161" i="3"/>
  <c r="AA157" i="3"/>
  <c r="AA153" i="3"/>
  <c r="AA149" i="3"/>
  <c r="AA145" i="3"/>
  <c r="AA141" i="3"/>
  <c r="AA137" i="3"/>
  <c r="AA133" i="3"/>
  <c r="AA129" i="3"/>
  <c r="AA125" i="3"/>
  <c r="AA121" i="3"/>
  <c r="AA117" i="3"/>
  <c r="AA113" i="3"/>
  <c r="AA109" i="3"/>
  <c r="AA105" i="3"/>
  <c r="AA101" i="3"/>
  <c r="AA97" i="3"/>
  <c r="AA93" i="3"/>
  <c r="AA89" i="3"/>
  <c r="AA85" i="3"/>
  <c r="AA81" i="3"/>
  <c r="AA77" i="3"/>
  <c r="AA73" i="3"/>
  <c r="AA69" i="3"/>
  <c r="AA65" i="3"/>
  <c r="AA61" i="3"/>
  <c r="AA57" i="3"/>
  <c r="AA53" i="3"/>
  <c r="AA49" i="3"/>
  <c r="AA45" i="3"/>
  <c r="AA41" i="3"/>
  <c r="AA37" i="3"/>
  <c r="AA33" i="3"/>
  <c r="AA29" i="3"/>
  <c r="AA25" i="3"/>
  <c r="AA21" i="3"/>
  <c r="AA17" i="3"/>
  <c r="AA13" i="3"/>
  <c r="AA9" i="3"/>
  <c r="AA5" i="3"/>
  <c r="AA249" i="3"/>
  <c r="AA245" i="3"/>
  <c r="AA2" i="3"/>
  <c r="AA248" i="3"/>
  <c r="AA244" i="3"/>
  <c r="AA240" i="3"/>
  <c r="AA236" i="3"/>
  <c r="AA232" i="3"/>
  <c r="AA228" i="3"/>
  <c r="AA224" i="3"/>
  <c r="AA220" i="3"/>
  <c r="AA216" i="3"/>
  <c r="AA212" i="3"/>
  <c r="AA208" i="3"/>
  <c r="AA204" i="3"/>
  <c r="AA200" i="3"/>
  <c r="AA196" i="3"/>
  <c r="AA192" i="3"/>
  <c r="AA188" i="3"/>
  <c r="AA184" i="3"/>
  <c r="AA180" i="3"/>
  <c r="AA176" i="3"/>
  <c r="AA172" i="3"/>
  <c r="AA168" i="3"/>
  <c r="AA164" i="3"/>
  <c r="AA160" i="3"/>
  <c r="AA156" i="3"/>
  <c r="AA152" i="3"/>
  <c r="AA148" i="3"/>
  <c r="AA144" i="3"/>
  <c r="AA140" i="3"/>
  <c r="AA136" i="3"/>
  <c r="AA132" i="3"/>
  <c r="AA128" i="3"/>
  <c r="AA124" i="3"/>
  <c r="AA120" i="3"/>
  <c r="AA116" i="3"/>
  <c r="AA112" i="3"/>
  <c r="AA108" i="3"/>
  <c r="AA104" i="3"/>
  <c r="AA100" i="3"/>
  <c r="AA96" i="3"/>
  <c r="AA92" i="3"/>
  <c r="AA88" i="3"/>
  <c r="AA84" i="3"/>
  <c r="AA80" i="3"/>
  <c r="AA76" i="3"/>
  <c r="AA72" i="3"/>
  <c r="AA68" i="3"/>
  <c r="AA64" i="3"/>
  <c r="AA60" i="3"/>
  <c r="AA56" i="3"/>
  <c r="AA52" i="3"/>
  <c r="AA48" i="3"/>
  <c r="AA44" i="3"/>
  <c r="AA40" i="3"/>
  <c r="AA36" i="3"/>
  <c r="AA32" i="3"/>
  <c r="AA28" i="3"/>
  <c r="AA24" i="3"/>
  <c r="AA20" i="3"/>
  <c r="AA16" i="3"/>
  <c r="AA12" i="3"/>
  <c r="AA8" i="3"/>
  <c r="Z2" i="3"/>
  <c r="Z220" i="3"/>
  <c r="Z244" i="3"/>
  <c r="Z194" i="3"/>
  <c r="Z236" i="3"/>
  <c r="Z130" i="3"/>
  <c r="Z228" i="3"/>
  <c r="Z66" i="3"/>
  <c r="Z250" i="3"/>
  <c r="Z234" i="3"/>
  <c r="Z218" i="3"/>
  <c r="Z178" i="3"/>
  <c r="Z114" i="3"/>
  <c r="Z50" i="3"/>
  <c r="Z210" i="3"/>
  <c r="Z162" i="3"/>
  <c r="Z98" i="3"/>
  <c r="Z34" i="3"/>
  <c r="Z242" i="3"/>
  <c r="Z226" i="3"/>
  <c r="Z206" i="3"/>
  <c r="Z146" i="3"/>
  <c r="Z82" i="3"/>
  <c r="Z18" i="3"/>
  <c r="Z190" i="3"/>
  <c r="Z174" i="3"/>
  <c r="Z158" i="3"/>
  <c r="Z142" i="3"/>
  <c r="Z126" i="3"/>
  <c r="Z110" i="3"/>
  <c r="Z94" i="3"/>
  <c r="Z78" i="3"/>
  <c r="Z62" i="3"/>
  <c r="Z46" i="3"/>
  <c r="Z30" i="3"/>
  <c r="Z14" i="3"/>
  <c r="Z248" i="3"/>
  <c r="Z240" i="3"/>
  <c r="Z232" i="3"/>
  <c r="Z224" i="3"/>
  <c r="Z216" i="3"/>
  <c r="Z202" i="3"/>
  <c r="Z186" i="3"/>
  <c r="Z170" i="3"/>
  <c r="Z154" i="3"/>
  <c r="Z138" i="3"/>
  <c r="Z122" i="3"/>
  <c r="Z106" i="3"/>
  <c r="Z90" i="3"/>
  <c r="Z74" i="3"/>
  <c r="Z58" i="3"/>
  <c r="Z42" i="3"/>
  <c r="Z26" i="3"/>
  <c r="Z10" i="3"/>
  <c r="Z246" i="3"/>
  <c r="Z238" i="3"/>
  <c r="Z230" i="3"/>
  <c r="Z222" i="3"/>
  <c r="Z214" i="3"/>
  <c r="Z198" i="3"/>
  <c r="Z182" i="3"/>
  <c r="Z166" i="3"/>
  <c r="Z150" i="3"/>
  <c r="Z134" i="3"/>
  <c r="Z118" i="3"/>
  <c r="Z102" i="3"/>
  <c r="Z86" i="3"/>
  <c r="Z70" i="3"/>
  <c r="Z54" i="3"/>
  <c r="Z38" i="3"/>
  <c r="Z22" i="3"/>
  <c r="Z6" i="3"/>
  <c r="Z249" i="3"/>
  <c r="Z245" i="3"/>
  <c r="Z241" i="3"/>
  <c r="Z237" i="3"/>
  <c r="Z233" i="3"/>
  <c r="Z229" i="3"/>
  <c r="Z225" i="3"/>
  <c r="Z221" i="3"/>
  <c r="Z217" i="3"/>
  <c r="Z213" i="3"/>
  <c r="Z209" i="3"/>
  <c r="Z205" i="3"/>
  <c r="Z201" i="3"/>
  <c r="Z197" i="3"/>
  <c r="Z193" i="3"/>
  <c r="Z189" i="3"/>
  <c r="Z185" i="3"/>
  <c r="Z181" i="3"/>
  <c r="Z177" i="3"/>
  <c r="Z173" i="3"/>
  <c r="Z169" i="3"/>
  <c r="Z165" i="3"/>
  <c r="Z161" i="3"/>
  <c r="Z157" i="3"/>
  <c r="Z153" i="3"/>
  <c r="Z149" i="3"/>
  <c r="Z145" i="3"/>
  <c r="Z141" i="3"/>
  <c r="Z137" i="3"/>
  <c r="Z133" i="3"/>
  <c r="Z129" i="3"/>
  <c r="Z125" i="3"/>
  <c r="Z121" i="3"/>
  <c r="Z117" i="3"/>
  <c r="Z113" i="3"/>
  <c r="Z109" i="3"/>
  <c r="Z105" i="3"/>
  <c r="Z101" i="3"/>
  <c r="Z97" i="3"/>
  <c r="Z93" i="3"/>
  <c r="Z89" i="3"/>
  <c r="Z85" i="3"/>
  <c r="Z81" i="3"/>
  <c r="Z77" i="3"/>
  <c r="Z73" i="3"/>
  <c r="Z69" i="3"/>
  <c r="Z65" i="3"/>
  <c r="Z61" i="3"/>
  <c r="Z57" i="3"/>
  <c r="Z53" i="3"/>
  <c r="Z49" i="3"/>
  <c r="Z45" i="3"/>
  <c r="Z41" i="3"/>
  <c r="Z37" i="3"/>
  <c r="Z33" i="3"/>
  <c r="Z29" i="3"/>
  <c r="Z25" i="3"/>
  <c r="Z21" i="3"/>
  <c r="Z17" i="3"/>
  <c r="Z13" i="3"/>
  <c r="Z9" i="3"/>
  <c r="Z5" i="3"/>
  <c r="Z212" i="3"/>
  <c r="Z208" i="3"/>
  <c r="Z204" i="3"/>
  <c r="Z200" i="3"/>
  <c r="Z196" i="3"/>
  <c r="Z192" i="3"/>
  <c r="Z188" i="3"/>
  <c r="Z184" i="3"/>
  <c r="Z180" i="3"/>
  <c r="Z176" i="3"/>
  <c r="Z172" i="3"/>
  <c r="Z168" i="3"/>
  <c r="Z164" i="3"/>
  <c r="Z160" i="3"/>
  <c r="Z156" i="3"/>
  <c r="Z152" i="3"/>
  <c r="Z148" i="3"/>
  <c r="Z144" i="3"/>
  <c r="Z140" i="3"/>
  <c r="Z136" i="3"/>
  <c r="Z132" i="3"/>
  <c r="Z128" i="3"/>
  <c r="Z124" i="3"/>
  <c r="Z120" i="3"/>
  <c r="Z116" i="3"/>
  <c r="Z112" i="3"/>
  <c r="Z108" i="3"/>
  <c r="Z104" i="3"/>
  <c r="Z100" i="3"/>
  <c r="Z96" i="3"/>
  <c r="Z92" i="3"/>
  <c r="Z88" i="3"/>
  <c r="Z84" i="3"/>
  <c r="Z80" i="3"/>
  <c r="Z76" i="3"/>
  <c r="Z72" i="3"/>
  <c r="Z68" i="3"/>
  <c r="Z64" i="3"/>
  <c r="Z60" i="3"/>
  <c r="Z56" i="3"/>
  <c r="Z52" i="3"/>
  <c r="Z48" i="3"/>
  <c r="Z44" i="3"/>
  <c r="Z40" i="3"/>
  <c r="Z36" i="3"/>
  <c r="Z32" i="3"/>
  <c r="Z28" i="3"/>
  <c r="Z24" i="3"/>
  <c r="Z20" i="3"/>
  <c r="Z16" i="3"/>
  <c r="Z12" i="3"/>
  <c r="Z8" i="3"/>
  <c r="Z4" i="3"/>
  <c r="Z251" i="3"/>
  <c r="Z247" i="3"/>
  <c r="Z243" i="3"/>
  <c r="Z239" i="3"/>
  <c r="Z235" i="3"/>
  <c r="Z231" i="3"/>
  <c r="Z227" i="3"/>
  <c r="Z223" i="3"/>
  <c r="Z219" i="3"/>
  <c r="Z215" i="3"/>
  <c r="Z211" i="3"/>
  <c r="Z207" i="3"/>
  <c r="Z203" i="3"/>
  <c r="Z199" i="3"/>
  <c r="Z195" i="3"/>
  <c r="Z191" i="3"/>
  <c r="Z187" i="3"/>
  <c r="Z183" i="3"/>
  <c r="Z179" i="3"/>
  <c r="Z175" i="3"/>
  <c r="Z171" i="3"/>
  <c r="Z167" i="3"/>
  <c r="Z163" i="3"/>
  <c r="Z159" i="3"/>
  <c r="Z155" i="3"/>
  <c r="Z151" i="3"/>
  <c r="Z147" i="3"/>
  <c r="Z143" i="3"/>
  <c r="Z139" i="3"/>
  <c r="Z135" i="3"/>
  <c r="Z131" i="3"/>
  <c r="Z127" i="3"/>
  <c r="Z123" i="3"/>
  <c r="Z119" i="3"/>
  <c r="Z115" i="3"/>
  <c r="Z111" i="3"/>
  <c r="Z107" i="3"/>
  <c r="Z103" i="3"/>
  <c r="Z99" i="3"/>
  <c r="Z95" i="3"/>
  <c r="Z91" i="3"/>
  <c r="Z87" i="3"/>
  <c r="Z83" i="3"/>
  <c r="Z79" i="3"/>
  <c r="Z75" i="3"/>
  <c r="Z71" i="3"/>
  <c r="Z67" i="3"/>
  <c r="Z63" i="3"/>
  <c r="Z59" i="3"/>
  <c r="Z55" i="3"/>
  <c r="Z51" i="3"/>
  <c r="Z47" i="3"/>
  <c r="Z43" i="3"/>
  <c r="Z39" i="3"/>
  <c r="Z35" i="3"/>
  <c r="Z31" i="3"/>
  <c r="Z27" i="3"/>
  <c r="Z23" i="3"/>
  <c r="Z19" i="3"/>
  <c r="Z15" i="3"/>
  <c r="Z11" i="3"/>
  <c r="Z7" i="3"/>
</calcChain>
</file>

<file path=xl/sharedStrings.xml><?xml version="1.0" encoding="utf-8"?>
<sst xmlns="http://schemas.openxmlformats.org/spreadsheetml/2006/main" count="59" uniqueCount="28">
  <si>
    <t>Date</t>
  </si>
  <si>
    <t>Open</t>
  </si>
  <si>
    <t>High</t>
  </si>
  <si>
    <t>Low</t>
  </si>
  <si>
    <t>Close</t>
  </si>
  <si>
    <t>Adj Close</t>
  </si>
  <si>
    <t>Volume</t>
  </si>
  <si>
    <t>52 Week Low</t>
  </si>
  <si>
    <t>52 Week High</t>
  </si>
  <si>
    <r>
      <t>(</t>
    </r>
    <r>
      <rPr>
        <sz val="11"/>
        <color rgb="FFFF0000"/>
        <rFont val="Calibri"/>
        <family val="2"/>
        <scheme val="minor"/>
      </rPr>
      <t xml:space="preserve"> x axis represents the date and y axis represents the closing price</t>
    </r>
    <r>
      <rPr>
        <sz val="11"/>
        <color theme="1"/>
        <rFont val="Calibri"/>
        <family val="2"/>
        <scheme val="minor"/>
      </rPr>
      <t>)</t>
    </r>
  </si>
  <si>
    <t>Prices on date</t>
  </si>
  <si>
    <t>Apple Open</t>
  </si>
  <si>
    <t>Apple High</t>
  </si>
  <si>
    <t>Apple Low</t>
  </si>
  <si>
    <t>Apple Close</t>
  </si>
  <si>
    <t>Apple Adj Close</t>
  </si>
  <si>
    <t>Apple Volume</t>
  </si>
  <si>
    <t>Tesla Open</t>
  </si>
  <si>
    <t>Tesla High</t>
  </si>
  <si>
    <t>Tesla Low</t>
  </si>
  <si>
    <t>Tesla Close</t>
  </si>
  <si>
    <t>Tesla Adj Close</t>
  </si>
  <si>
    <t>Tesla Volume</t>
  </si>
  <si>
    <t>X Axis represents the date and Y Axis represents the price in $</t>
  </si>
  <si>
    <t>Performance on 13-01-2023</t>
  </si>
  <si>
    <t>Apple</t>
  </si>
  <si>
    <t>Tesla</t>
  </si>
  <si>
    <t>Select the parameters you want to 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</si>
</sst>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[$$-409]#,##0.00;[Red][$$-409]#,##0.00"/>
    <numFmt numFmtId="167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33" borderId="11" xfId="0" applyFill="1" applyBorder="1"/>
    <xf numFmtId="14" fontId="0" fillId="33" borderId="11" xfId="0" applyNumberFormat="1" applyFill="1" applyBorder="1"/>
    <xf numFmtId="0" fontId="0" fillId="34" borderId="11" xfId="0" applyFill="1" applyBorder="1"/>
    <xf numFmtId="166" fontId="0" fillId="34" borderId="11" xfId="0" applyNumberFormat="1" applyFill="1" applyBorder="1"/>
    <xf numFmtId="14" fontId="0" fillId="0" borderId="11" xfId="0" applyNumberFormat="1" applyBorder="1"/>
    <xf numFmtId="0" fontId="0" fillId="0" borderId="11" xfId="0" applyBorder="1"/>
    <xf numFmtId="0" fontId="16" fillId="33" borderId="11" xfId="0" applyFont="1" applyFill="1" applyBorder="1"/>
    <xf numFmtId="14" fontId="0" fillId="36" borderId="11" xfId="0" applyNumberFormat="1" applyFill="1" applyBorder="1"/>
    <xf numFmtId="0" fontId="0" fillId="36" borderId="11" xfId="0" applyFill="1" applyBorder="1"/>
    <xf numFmtId="0" fontId="14" fillId="0" borderId="0" xfId="0" applyFont="1" applyAlignment="1"/>
    <xf numFmtId="0" fontId="0" fillId="0" borderId="0" xfId="0" applyAlignment="1"/>
    <xf numFmtId="0" fontId="0" fillId="35" borderId="11" xfId="0" applyFill="1" applyBorder="1"/>
    <xf numFmtId="0" fontId="0" fillId="0" borderId="11" xfId="0" applyBorder="1" applyAlignment="1">
      <alignment horizontal="center"/>
    </xf>
    <xf numFmtId="167" fontId="0" fillId="0" borderId="11" xfId="0" applyNumberFormat="1" applyBorder="1"/>
    <xf numFmtId="0" fontId="16" fillId="33" borderId="11" xfId="0" applyNumberFormat="1" applyFont="1" applyFill="1" applyBorder="1"/>
    <xf numFmtId="0" fontId="0" fillId="36" borderId="11" xfId="0" applyNumberFormat="1" applyFill="1" applyBorder="1"/>
    <xf numFmtId="0" fontId="0" fillId="0" borderId="11" xfId="0" applyNumberFormat="1" applyBorder="1"/>
    <xf numFmtId="167" fontId="0" fillId="0" borderId="11" xfId="0" applyNumberFormat="1" applyBorder="1" applyAlignment="1"/>
    <xf numFmtId="0" fontId="0" fillId="0" borderId="0" xfId="0" applyBorder="1"/>
    <xf numFmtId="0" fontId="0" fillId="33" borderId="11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0" xfId="0" applyFill="1" applyBorder="1"/>
    <xf numFmtId="0" fontId="18" fillId="33" borderId="14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061587081388665E-2"/>
          <c:y val="0.20615727759405073"/>
          <c:w val="0.83752909011373577"/>
          <c:h val="0.5870264654418198"/>
        </c:manualLayout>
      </c:layout>
      <c:lineChart>
        <c:grouping val="standard"/>
        <c:varyColors val="0"/>
        <c:ser>
          <c:idx val="0"/>
          <c:order val="0"/>
          <c:tx>
            <c:strRef>
              <c:f>TESLA!$E$1</c:f>
              <c:strCache>
                <c:ptCount val="1"/>
                <c:pt idx="0">
                  <c:v>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TESLA!$A$2:$A$251</c:f>
              <c:numCache>
                <c:formatCode>m/d/yyyy</c:formatCode>
                <c:ptCount val="250"/>
                <c:pt idx="0">
                  <c:v>44579</c:v>
                </c:pt>
                <c:pt idx="1">
                  <c:v>44580</c:v>
                </c:pt>
                <c:pt idx="2">
                  <c:v>44581</c:v>
                </c:pt>
                <c:pt idx="3">
                  <c:v>44582</c:v>
                </c:pt>
                <c:pt idx="4">
                  <c:v>44585</c:v>
                </c:pt>
                <c:pt idx="5">
                  <c:v>44586</c:v>
                </c:pt>
                <c:pt idx="6">
                  <c:v>44587</c:v>
                </c:pt>
                <c:pt idx="7">
                  <c:v>44588</c:v>
                </c:pt>
                <c:pt idx="8">
                  <c:v>44589</c:v>
                </c:pt>
                <c:pt idx="9">
                  <c:v>44592</c:v>
                </c:pt>
                <c:pt idx="10">
                  <c:v>44593</c:v>
                </c:pt>
                <c:pt idx="11">
                  <c:v>44594</c:v>
                </c:pt>
                <c:pt idx="12">
                  <c:v>44595</c:v>
                </c:pt>
                <c:pt idx="13">
                  <c:v>44596</c:v>
                </c:pt>
                <c:pt idx="14">
                  <c:v>44599</c:v>
                </c:pt>
                <c:pt idx="15">
                  <c:v>44600</c:v>
                </c:pt>
                <c:pt idx="16">
                  <c:v>44601</c:v>
                </c:pt>
                <c:pt idx="17">
                  <c:v>44602</c:v>
                </c:pt>
                <c:pt idx="18">
                  <c:v>44603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44614</c:v>
                </c:pt>
                <c:pt idx="25">
                  <c:v>44615</c:v>
                </c:pt>
                <c:pt idx="26">
                  <c:v>44616</c:v>
                </c:pt>
                <c:pt idx="27">
                  <c:v>44617</c:v>
                </c:pt>
                <c:pt idx="28">
                  <c:v>44620</c:v>
                </c:pt>
                <c:pt idx="29">
                  <c:v>44621</c:v>
                </c:pt>
                <c:pt idx="30">
                  <c:v>44622</c:v>
                </c:pt>
                <c:pt idx="31">
                  <c:v>44623</c:v>
                </c:pt>
                <c:pt idx="32">
                  <c:v>44624</c:v>
                </c:pt>
                <c:pt idx="33">
                  <c:v>44627</c:v>
                </c:pt>
                <c:pt idx="34">
                  <c:v>44628</c:v>
                </c:pt>
                <c:pt idx="35">
                  <c:v>44629</c:v>
                </c:pt>
                <c:pt idx="36">
                  <c:v>44630</c:v>
                </c:pt>
                <c:pt idx="37">
                  <c:v>44631</c:v>
                </c:pt>
                <c:pt idx="38">
                  <c:v>44634</c:v>
                </c:pt>
                <c:pt idx="39">
                  <c:v>44635</c:v>
                </c:pt>
                <c:pt idx="40">
                  <c:v>44636</c:v>
                </c:pt>
                <c:pt idx="41">
                  <c:v>44637</c:v>
                </c:pt>
                <c:pt idx="42">
                  <c:v>44638</c:v>
                </c:pt>
                <c:pt idx="43">
                  <c:v>44641</c:v>
                </c:pt>
                <c:pt idx="44">
                  <c:v>44642</c:v>
                </c:pt>
                <c:pt idx="45">
                  <c:v>44643</c:v>
                </c:pt>
                <c:pt idx="46">
                  <c:v>44644</c:v>
                </c:pt>
                <c:pt idx="47">
                  <c:v>44645</c:v>
                </c:pt>
                <c:pt idx="48">
                  <c:v>44648</c:v>
                </c:pt>
                <c:pt idx="49">
                  <c:v>44649</c:v>
                </c:pt>
                <c:pt idx="50">
                  <c:v>44650</c:v>
                </c:pt>
                <c:pt idx="51">
                  <c:v>44651</c:v>
                </c:pt>
                <c:pt idx="52">
                  <c:v>44652</c:v>
                </c:pt>
                <c:pt idx="53">
                  <c:v>44655</c:v>
                </c:pt>
                <c:pt idx="54">
                  <c:v>44656</c:v>
                </c:pt>
                <c:pt idx="55">
                  <c:v>44657</c:v>
                </c:pt>
                <c:pt idx="56">
                  <c:v>44658</c:v>
                </c:pt>
                <c:pt idx="57">
                  <c:v>44659</c:v>
                </c:pt>
                <c:pt idx="58">
                  <c:v>44662</c:v>
                </c:pt>
                <c:pt idx="59">
                  <c:v>44663</c:v>
                </c:pt>
                <c:pt idx="60">
                  <c:v>44664</c:v>
                </c:pt>
                <c:pt idx="61">
                  <c:v>44665</c:v>
                </c:pt>
                <c:pt idx="62">
                  <c:v>44669</c:v>
                </c:pt>
                <c:pt idx="63">
                  <c:v>44670</c:v>
                </c:pt>
                <c:pt idx="64">
                  <c:v>44671</c:v>
                </c:pt>
                <c:pt idx="65">
                  <c:v>44672</c:v>
                </c:pt>
                <c:pt idx="66">
                  <c:v>44673</c:v>
                </c:pt>
                <c:pt idx="67">
                  <c:v>44676</c:v>
                </c:pt>
                <c:pt idx="68">
                  <c:v>44677</c:v>
                </c:pt>
                <c:pt idx="69">
                  <c:v>44678</c:v>
                </c:pt>
                <c:pt idx="70">
                  <c:v>44679</c:v>
                </c:pt>
                <c:pt idx="71">
                  <c:v>44680</c:v>
                </c:pt>
                <c:pt idx="72">
                  <c:v>44683</c:v>
                </c:pt>
                <c:pt idx="73">
                  <c:v>44684</c:v>
                </c:pt>
                <c:pt idx="74">
                  <c:v>44685</c:v>
                </c:pt>
                <c:pt idx="75">
                  <c:v>44686</c:v>
                </c:pt>
                <c:pt idx="76">
                  <c:v>44687</c:v>
                </c:pt>
                <c:pt idx="77">
                  <c:v>44690</c:v>
                </c:pt>
                <c:pt idx="78">
                  <c:v>44691</c:v>
                </c:pt>
                <c:pt idx="79">
                  <c:v>44692</c:v>
                </c:pt>
                <c:pt idx="80">
                  <c:v>44693</c:v>
                </c:pt>
                <c:pt idx="81">
                  <c:v>44694</c:v>
                </c:pt>
                <c:pt idx="82">
                  <c:v>44697</c:v>
                </c:pt>
                <c:pt idx="83">
                  <c:v>44698</c:v>
                </c:pt>
                <c:pt idx="84">
                  <c:v>44699</c:v>
                </c:pt>
                <c:pt idx="85">
                  <c:v>44700</c:v>
                </c:pt>
                <c:pt idx="86">
                  <c:v>44701</c:v>
                </c:pt>
                <c:pt idx="87">
                  <c:v>44704</c:v>
                </c:pt>
                <c:pt idx="88">
                  <c:v>44705</c:v>
                </c:pt>
                <c:pt idx="89">
                  <c:v>44706</c:v>
                </c:pt>
                <c:pt idx="90">
                  <c:v>44707</c:v>
                </c:pt>
                <c:pt idx="91">
                  <c:v>44708</c:v>
                </c:pt>
                <c:pt idx="92">
                  <c:v>44712</c:v>
                </c:pt>
                <c:pt idx="93">
                  <c:v>44713</c:v>
                </c:pt>
                <c:pt idx="94">
                  <c:v>44714</c:v>
                </c:pt>
                <c:pt idx="95">
                  <c:v>44715</c:v>
                </c:pt>
                <c:pt idx="96">
                  <c:v>44718</c:v>
                </c:pt>
                <c:pt idx="97">
                  <c:v>44719</c:v>
                </c:pt>
                <c:pt idx="98">
                  <c:v>44720</c:v>
                </c:pt>
                <c:pt idx="99">
                  <c:v>44721</c:v>
                </c:pt>
                <c:pt idx="100">
                  <c:v>44722</c:v>
                </c:pt>
                <c:pt idx="101">
                  <c:v>44725</c:v>
                </c:pt>
                <c:pt idx="102">
                  <c:v>44726</c:v>
                </c:pt>
                <c:pt idx="103">
                  <c:v>44727</c:v>
                </c:pt>
                <c:pt idx="104">
                  <c:v>44728</c:v>
                </c:pt>
                <c:pt idx="105">
                  <c:v>44729</c:v>
                </c:pt>
                <c:pt idx="106">
                  <c:v>44733</c:v>
                </c:pt>
                <c:pt idx="107">
                  <c:v>44734</c:v>
                </c:pt>
                <c:pt idx="108">
                  <c:v>44735</c:v>
                </c:pt>
                <c:pt idx="109">
                  <c:v>44736</c:v>
                </c:pt>
                <c:pt idx="110">
                  <c:v>44739</c:v>
                </c:pt>
                <c:pt idx="111">
                  <c:v>44740</c:v>
                </c:pt>
                <c:pt idx="112">
                  <c:v>44741</c:v>
                </c:pt>
                <c:pt idx="113">
                  <c:v>44742</c:v>
                </c:pt>
                <c:pt idx="114">
                  <c:v>44743</c:v>
                </c:pt>
                <c:pt idx="115">
                  <c:v>44747</c:v>
                </c:pt>
                <c:pt idx="116">
                  <c:v>44748</c:v>
                </c:pt>
                <c:pt idx="117">
                  <c:v>44749</c:v>
                </c:pt>
                <c:pt idx="118">
                  <c:v>44750</c:v>
                </c:pt>
                <c:pt idx="119">
                  <c:v>44753</c:v>
                </c:pt>
                <c:pt idx="120">
                  <c:v>44754</c:v>
                </c:pt>
                <c:pt idx="121">
                  <c:v>44755</c:v>
                </c:pt>
                <c:pt idx="122">
                  <c:v>44756</c:v>
                </c:pt>
                <c:pt idx="123">
                  <c:v>44757</c:v>
                </c:pt>
                <c:pt idx="124">
                  <c:v>44760</c:v>
                </c:pt>
                <c:pt idx="125">
                  <c:v>44761</c:v>
                </c:pt>
                <c:pt idx="126">
                  <c:v>44762</c:v>
                </c:pt>
                <c:pt idx="127">
                  <c:v>44763</c:v>
                </c:pt>
                <c:pt idx="128">
                  <c:v>44764</c:v>
                </c:pt>
                <c:pt idx="129">
                  <c:v>44767</c:v>
                </c:pt>
                <c:pt idx="130">
                  <c:v>44768</c:v>
                </c:pt>
                <c:pt idx="131">
                  <c:v>44769</c:v>
                </c:pt>
                <c:pt idx="132">
                  <c:v>44770</c:v>
                </c:pt>
                <c:pt idx="133">
                  <c:v>44771</c:v>
                </c:pt>
                <c:pt idx="134">
                  <c:v>44774</c:v>
                </c:pt>
                <c:pt idx="135">
                  <c:v>44775</c:v>
                </c:pt>
                <c:pt idx="136">
                  <c:v>44776</c:v>
                </c:pt>
                <c:pt idx="137">
                  <c:v>44777</c:v>
                </c:pt>
                <c:pt idx="138">
                  <c:v>44778</c:v>
                </c:pt>
                <c:pt idx="139">
                  <c:v>44781</c:v>
                </c:pt>
                <c:pt idx="140">
                  <c:v>44782</c:v>
                </c:pt>
                <c:pt idx="141">
                  <c:v>44783</c:v>
                </c:pt>
                <c:pt idx="142">
                  <c:v>44784</c:v>
                </c:pt>
                <c:pt idx="143">
                  <c:v>44785</c:v>
                </c:pt>
                <c:pt idx="144">
                  <c:v>44788</c:v>
                </c:pt>
                <c:pt idx="145">
                  <c:v>44789</c:v>
                </c:pt>
                <c:pt idx="146">
                  <c:v>44790</c:v>
                </c:pt>
                <c:pt idx="147">
                  <c:v>44791</c:v>
                </c:pt>
                <c:pt idx="148">
                  <c:v>44792</c:v>
                </c:pt>
                <c:pt idx="149">
                  <c:v>44795</c:v>
                </c:pt>
                <c:pt idx="150">
                  <c:v>44796</c:v>
                </c:pt>
                <c:pt idx="151">
                  <c:v>44797</c:v>
                </c:pt>
                <c:pt idx="152">
                  <c:v>44798</c:v>
                </c:pt>
                <c:pt idx="153">
                  <c:v>44799</c:v>
                </c:pt>
                <c:pt idx="154">
                  <c:v>44802</c:v>
                </c:pt>
                <c:pt idx="155">
                  <c:v>44803</c:v>
                </c:pt>
                <c:pt idx="156">
                  <c:v>44804</c:v>
                </c:pt>
                <c:pt idx="157">
                  <c:v>44805</c:v>
                </c:pt>
                <c:pt idx="158">
                  <c:v>44806</c:v>
                </c:pt>
                <c:pt idx="159">
                  <c:v>44810</c:v>
                </c:pt>
                <c:pt idx="160">
                  <c:v>44811</c:v>
                </c:pt>
                <c:pt idx="161">
                  <c:v>44812</c:v>
                </c:pt>
                <c:pt idx="162">
                  <c:v>44813</c:v>
                </c:pt>
                <c:pt idx="163">
                  <c:v>44816</c:v>
                </c:pt>
                <c:pt idx="164">
                  <c:v>44817</c:v>
                </c:pt>
                <c:pt idx="165">
                  <c:v>44818</c:v>
                </c:pt>
                <c:pt idx="166">
                  <c:v>44819</c:v>
                </c:pt>
                <c:pt idx="167">
                  <c:v>44820</c:v>
                </c:pt>
                <c:pt idx="168">
                  <c:v>44823</c:v>
                </c:pt>
                <c:pt idx="169">
                  <c:v>44824</c:v>
                </c:pt>
                <c:pt idx="170">
                  <c:v>44825</c:v>
                </c:pt>
                <c:pt idx="171">
                  <c:v>44826</c:v>
                </c:pt>
                <c:pt idx="172">
                  <c:v>44827</c:v>
                </c:pt>
                <c:pt idx="173">
                  <c:v>44830</c:v>
                </c:pt>
                <c:pt idx="174">
                  <c:v>44831</c:v>
                </c:pt>
                <c:pt idx="175">
                  <c:v>44832</c:v>
                </c:pt>
                <c:pt idx="176">
                  <c:v>44833</c:v>
                </c:pt>
                <c:pt idx="177">
                  <c:v>44834</c:v>
                </c:pt>
                <c:pt idx="178">
                  <c:v>44837</c:v>
                </c:pt>
                <c:pt idx="179">
                  <c:v>44838</c:v>
                </c:pt>
                <c:pt idx="180">
                  <c:v>44839</c:v>
                </c:pt>
                <c:pt idx="181">
                  <c:v>44840</c:v>
                </c:pt>
                <c:pt idx="182">
                  <c:v>44841</c:v>
                </c:pt>
                <c:pt idx="183">
                  <c:v>44844</c:v>
                </c:pt>
                <c:pt idx="184">
                  <c:v>44845</c:v>
                </c:pt>
                <c:pt idx="185">
                  <c:v>44846</c:v>
                </c:pt>
                <c:pt idx="186">
                  <c:v>44847</c:v>
                </c:pt>
                <c:pt idx="187">
                  <c:v>44848</c:v>
                </c:pt>
                <c:pt idx="188">
                  <c:v>44851</c:v>
                </c:pt>
                <c:pt idx="189">
                  <c:v>44852</c:v>
                </c:pt>
                <c:pt idx="190">
                  <c:v>44853</c:v>
                </c:pt>
                <c:pt idx="191">
                  <c:v>44854</c:v>
                </c:pt>
                <c:pt idx="192">
                  <c:v>44855</c:v>
                </c:pt>
                <c:pt idx="193">
                  <c:v>44858</c:v>
                </c:pt>
                <c:pt idx="194">
                  <c:v>44859</c:v>
                </c:pt>
                <c:pt idx="195">
                  <c:v>44860</c:v>
                </c:pt>
                <c:pt idx="196">
                  <c:v>44861</c:v>
                </c:pt>
                <c:pt idx="197">
                  <c:v>44862</c:v>
                </c:pt>
                <c:pt idx="198">
                  <c:v>44865</c:v>
                </c:pt>
                <c:pt idx="199">
                  <c:v>44866</c:v>
                </c:pt>
                <c:pt idx="200">
                  <c:v>44867</c:v>
                </c:pt>
                <c:pt idx="201">
                  <c:v>44868</c:v>
                </c:pt>
                <c:pt idx="202">
                  <c:v>44869</c:v>
                </c:pt>
                <c:pt idx="203">
                  <c:v>44872</c:v>
                </c:pt>
                <c:pt idx="204">
                  <c:v>44873</c:v>
                </c:pt>
                <c:pt idx="205">
                  <c:v>44874</c:v>
                </c:pt>
                <c:pt idx="206">
                  <c:v>44875</c:v>
                </c:pt>
                <c:pt idx="207">
                  <c:v>44876</c:v>
                </c:pt>
                <c:pt idx="208">
                  <c:v>44879</c:v>
                </c:pt>
                <c:pt idx="209">
                  <c:v>44880</c:v>
                </c:pt>
                <c:pt idx="210">
                  <c:v>44881</c:v>
                </c:pt>
                <c:pt idx="211">
                  <c:v>44882</c:v>
                </c:pt>
                <c:pt idx="212">
                  <c:v>44883</c:v>
                </c:pt>
                <c:pt idx="213">
                  <c:v>44886</c:v>
                </c:pt>
                <c:pt idx="214">
                  <c:v>44887</c:v>
                </c:pt>
                <c:pt idx="215">
                  <c:v>44888</c:v>
                </c:pt>
                <c:pt idx="216">
                  <c:v>44890</c:v>
                </c:pt>
                <c:pt idx="217">
                  <c:v>44893</c:v>
                </c:pt>
                <c:pt idx="218">
                  <c:v>44894</c:v>
                </c:pt>
                <c:pt idx="219">
                  <c:v>44895</c:v>
                </c:pt>
                <c:pt idx="220">
                  <c:v>44896</c:v>
                </c:pt>
                <c:pt idx="221">
                  <c:v>44897</c:v>
                </c:pt>
                <c:pt idx="222">
                  <c:v>44900</c:v>
                </c:pt>
                <c:pt idx="223">
                  <c:v>44901</c:v>
                </c:pt>
                <c:pt idx="224">
                  <c:v>44902</c:v>
                </c:pt>
                <c:pt idx="225">
                  <c:v>44903</c:v>
                </c:pt>
                <c:pt idx="226">
                  <c:v>44904</c:v>
                </c:pt>
                <c:pt idx="227">
                  <c:v>44907</c:v>
                </c:pt>
                <c:pt idx="228">
                  <c:v>44908</c:v>
                </c:pt>
                <c:pt idx="229">
                  <c:v>44909</c:v>
                </c:pt>
                <c:pt idx="230">
                  <c:v>44910</c:v>
                </c:pt>
                <c:pt idx="231">
                  <c:v>44911</c:v>
                </c:pt>
                <c:pt idx="232">
                  <c:v>44914</c:v>
                </c:pt>
                <c:pt idx="233">
                  <c:v>44915</c:v>
                </c:pt>
                <c:pt idx="234">
                  <c:v>44916</c:v>
                </c:pt>
                <c:pt idx="235">
                  <c:v>44917</c:v>
                </c:pt>
                <c:pt idx="236">
                  <c:v>44918</c:v>
                </c:pt>
                <c:pt idx="237">
                  <c:v>44922</c:v>
                </c:pt>
                <c:pt idx="238">
                  <c:v>44923</c:v>
                </c:pt>
                <c:pt idx="239">
                  <c:v>44924</c:v>
                </c:pt>
                <c:pt idx="240">
                  <c:v>44925</c:v>
                </c:pt>
                <c:pt idx="241">
                  <c:v>44929</c:v>
                </c:pt>
                <c:pt idx="242">
                  <c:v>44930</c:v>
                </c:pt>
                <c:pt idx="243">
                  <c:v>44931</c:v>
                </c:pt>
                <c:pt idx="244">
                  <c:v>44932</c:v>
                </c:pt>
                <c:pt idx="245">
                  <c:v>44935</c:v>
                </c:pt>
                <c:pt idx="246">
                  <c:v>44936</c:v>
                </c:pt>
                <c:pt idx="247">
                  <c:v>44937</c:v>
                </c:pt>
                <c:pt idx="248">
                  <c:v>44938</c:v>
                </c:pt>
                <c:pt idx="249">
                  <c:v>44939</c:v>
                </c:pt>
              </c:numCache>
            </c:numRef>
          </c:cat>
          <c:val>
            <c:numRef>
              <c:f>TESLA!$E$2:$E$251</c:f>
              <c:numCache>
                <c:formatCode>General</c:formatCode>
                <c:ptCount val="250"/>
                <c:pt idx="0">
                  <c:v>343.50332600000002</c:v>
                </c:pt>
                <c:pt idx="1">
                  <c:v>331.883331</c:v>
                </c:pt>
                <c:pt idx="2">
                  <c:v>332.08999599999999</c:v>
                </c:pt>
                <c:pt idx="3">
                  <c:v>314.633331</c:v>
                </c:pt>
                <c:pt idx="4">
                  <c:v>310</c:v>
                </c:pt>
                <c:pt idx="5">
                  <c:v>306.133331</c:v>
                </c:pt>
                <c:pt idx="6">
                  <c:v>312.47000100000002</c:v>
                </c:pt>
                <c:pt idx="7">
                  <c:v>276.366669</c:v>
                </c:pt>
                <c:pt idx="8">
                  <c:v>282.116669</c:v>
                </c:pt>
                <c:pt idx="9">
                  <c:v>312.23998999999998</c:v>
                </c:pt>
                <c:pt idx="10">
                  <c:v>310.41665599999999</c:v>
                </c:pt>
                <c:pt idx="11">
                  <c:v>301.88665800000001</c:v>
                </c:pt>
                <c:pt idx="12">
                  <c:v>297.04666099999997</c:v>
                </c:pt>
                <c:pt idx="13">
                  <c:v>307.773346</c:v>
                </c:pt>
                <c:pt idx="14">
                  <c:v>302.44665500000002</c:v>
                </c:pt>
                <c:pt idx="15">
                  <c:v>307.33334400000001</c:v>
                </c:pt>
                <c:pt idx="16">
                  <c:v>310.66665599999999</c:v>
                </c:pt>
                <c:pt idx="17">
                  <c:v>301.51666299999999</c:v>
                </c:pt>
                <c:pt idx="18">
                  <c:v>286.66665599999999</c:v>
                </c:pt>
                <c:pt idx="19">
                  <c:v>291.92001299999998</c:v>
                </c:pt>
                <c:pt idx="20">
                  <c:v>307.476654</c:v>
                </c:pt>
                <c:pt idx="21">
                  <c:v>307.79666099999997</c:v>
                </c:pt>
                <c:pt idx="22">
                  <c:v>292.116669</c:v>
                </c:pt>
                <c:pt idx="23">
                  <c:v>285.66000400000001</c:v>
                </c:pt>
                <c:pt idx="24">
                  <c:v>273.843323</c:v>
                </c:pt>
                <c:pt idx="25">
                  <c:v>254.679993</c:v>
                </c:pt>
                <c:pt idx="26">
                  <c:v>266.92334</c:v>
                </c:pt>
                <c:pt idx="27">
                  <c:v>269.95666499999999</c:v>
                </c:pt>
                <c:pt idx="28">
                  <c:v>290.14334100000002</c:v>
                </c:pt>
                <c:pt idx="29">
                  <c:v>288.12332199999997</c:v>
                </c:pt>
                <c:pt idx="30">
                  <c:v>293.29666099999997</c:v>
                </c:pt>
                <c:pt idx="31">
                  <c:v>279.76333599999998</c:v>
                </c:pt>
                <c:pt idx="32">
                  <c:v>279.42999300000002</c:v>
                </c:pt>
                <c:pt idx="33">
                  <c:v>268.19332900000001</c:v>
                </c:pt>
                <c:pt idx="34">
                  <c:v>274.79998799999998</c:v>
                </c:pt>
                <c:pt idx="35">
                  <c:v>286.32333399999999</c:v>
                </c:pt>
                <c:pt idx="36">
                  <c:v>279.43331899999998</c:v>
                </c:pt>
                <c:pt idx="37">
                  <c:v>265.116669</c:v>
                </c:pt>
                <c:pt idx="38">
                  <c:v>255.45666499999999</c:v>
                </c:pt>
                <c:pt idx="39">
                  <c:v>267.29666099999997</c:v>
                </c:pt>
                <c:pt idx="40">
                  <c:v>280.07666</c:v>
                </c:pt>
                <c:pt idx="41">
                  <c:v>290.53332499999999</c:v>
                </c:pt>
                <c:pt idx="42">
                  <c:v>301.79666099999997</c:v>
                </c:pt>
                <c:pt idx="43">
                  <c:v>307.05334499999998</c:v>
                </c:pt>
                <c:pt idx="44">
                  <c:v>331.32666</c:v>
                </c:pt>
                <c:pt idx="45">
                  <c:v>333.03668199999998</c:v>
                </c:pt>
                <c:pt idx="46">
                  <c:v>337.97332799999998</c:v>
                </c:pt>
                <c:pt idx="47">
                  <c:v>336.88000499999998</c:v>
                </c:pt>
                <c:pt idx="48">
                  <c:v>363.94665500000002</c:v>
                </c:pt>
                <c:pt idx="49">
                  <c:v>366.523346</c:v>
                </c:pt>
                <c:pt idx="50">
                  <c:v>364.66332999999997</c:v>
                </c:pt>
                <c:pt idx="51">
                  <c:v>359.20001200000002</c:v>
                </c:pt>
                <c:pt idx="52">
                  <c:v>361.52999899999998</c:v>
                </c:pt>
                <c:pt idx="53">
                  <c:v>381.81668100000002</c:v>
                </c:pt>
                <c:pt idx="54">
                  <c:v>363.75332600000002</c:v>
                </c:pt>
                <c:pt idx="55">
                  <c:v>348.58667000000003</c:v>
                </c:pt>
                <c:pt idx="56">
                  <c:v>352.42001299999998</c:v>
                </c:pt>
                <c:pt idx="57">
                  <c:v>341.82998700000002</c:v>
                </c:pt>
                <c:pt idx="58">
                  <c:v>325.30999800000001</c:v>
                </c:pt>
                <c:pt idx="59">
                  <c:v>328.98333700000001</c:v>
                </c:pt>
                <c:pt idx="60">
                  <c:v>340.790009</c:v>
                </c:pt>
                <c:pt idx="61">
                  <c:v>328.33334400000001</c:v>
                </c:pt>
                <c:pt idx="62">
                  <c:v>334.76333599999998</c:v>
                </c:pt>
                <c:pt idx="63">
                  <c:v>342.71667500000001</c:v>
                </c:pt>
                <c:pt idx="64">
                  <c:v>325.73333700000001</c:v>
                </c:pt>
                <c:pt idx="65">
                  <c:v>336.26001000000002</c:v>
                </c:pt>
                <c:pt idx="66">
                  <c:v>335.01666299999999</c:v>
                </c:pt>
                <c:pt idx="67">
                  <c:v>332.67334</c:v>
                </c:pt>
                <c:pt idx="68">
                  <c:v>292.14001500000001</c:v>
                </c:pt>
                <c:pt idx="69">
                  <c:v>293.83667000000003</c:v>
                </c:pt>
                <c:pt idx="70">
                  <c:v>292.50332600000002</c:v>
                </c:pt>
                <c:pt idx="71">
                  <c:v>290.25332600000002</c:v>
                </c:pt>
                <c:pt idx="72">
                  <c:v>300.98001099999999</c:v>
                </c:pt>
                <c:pt idx="73">
                  <c:v>303.08334400000001</c:v>
                </c:pt>
                <c:pt idx="74">
                  <c:v>317.540009</c:v>
                </c:pt>
                <c:pt idx="75">
                  <c:v>291.093323</c:v>
                </c:pt>
                <c:pt idx="76">
                  <c:v>288.54998799999998</c:v>
                </c:pt>
                <c:pt idx="77">
                  <c:v>262.36999500000002</c:v>
                </c:pt>
                <c:pt idx="78">
                  <c:v>266.67999300000002</c:v>
                </c:pt>
                <c:pt idx="79">
                  <c:v>244.66667200000001</c:v>
                </c:pt>
                <c:pt idx="80">
                  <c:v>242.66667200000001</c:v>
                </c:pt>
                <c:pt idx="81">
                  <c:v>256.52999899999998</c:v>
                </c:pt>
                <c:pt idx="82">
                  <c:v>241.45666499999999</c:v>
                </c:pt>
                <c:pt idx="83">
                  <c:v>253.86999499999999</c:v>
                </c:pt>
                <c:pt idx="84">
                  <c:v>236.60333299999999</c:v>
                </c:pt>
                <c:pt idx="85">
                  <c:v>236.47332800000001</c:v>
                </c:pt>
                <c:pt idx="86">
                  <c:v>221.300003</c:v>
                </c:pt>
                <c:pt idx="87">
                  <c:v>224.96665999999999</c:v>
                </c:pt>
                <c:pt idx="88">
                  <c:v>209.386673</c:v>
                </c:pt>
                <c:pt idx="89">
                  <c:v>219.60000600000001</c:v>
                </c:pt>
                <c:pt idx="90">
                  <c:v>235.91000399999999</c:v>
                </c:pt>
                <c:pt idx="91">
                  <c:v>253.21000699999999</c:v>
                </c:pt>
                <c:pt idx="92">
                  <c:v>252.75332599999999</c:v>
                </c:pt>
                <c:pt idx="93">
                  <c:v>246.78999300000001</c:v>
                </c:pt>
                <c:pt idx="94">
                  <c:v>258.33334400000001</c:v>
                </c:pt>
                <c:pt idx="95">
                  <c:v>234.51666299999999</c:v>
                </c:pt>
                <c:pt idx="96">
                  <c:v>238.279999</c:v>
                </c:pt>
                <c:pt idx="97">
                  <c:v>238.886673</c:v>
                </c:pt>
                <c:pt idx="98">
                  <c:v>241.866669</c:v>
                </c:pt>
                <c:pt idx="99">
                  <c:v>239.70666499999999</c:v>
                </c:pt>
                <c:pt idx="100">
                  <c:v>232.229996</c:v>
                </c:pt>
                <c:pt idx="101">
                  <c:v>215.73666399999999</c:v>
                </c:pt>
                <c:pt idx="102">
                  <c:v>220.88999899999999</c:v>
                </c:pt>
                <c:pt idx="103">
                  <c:v>233</c:v>
                </c:pt>
                <c:pt idx="104">
                  <c:v>213.10000600000001</c:v>
                </c:pt>
                <c:pt idx="105">
                  <c:v>216.759995</c:v>
                </c:pt>
                <c:pt idx="106">
                  <c:v>237.03666699999999</c:v>
                </c:pt>
                <c:pt idx="107">
                  <c:v>236.08667</c:v>
                </c:pt>
                <c:pt idx="108">
                  <c:v>235.070007</c:v>
                </c:pt>
                <c:pt idx="109">
                  <c:v>245.70666499999999</c:v>
                </c:pt>
                <c:pt idx="110">
                  <c:v>244.91999799999999</c:v>
                </c:pt>
                <c:pt idx="111">
                  <c:v>232.66333</c:v>
                </c:pt>
                <c:pt idx="112">
                  <c:v>228.490005</c:v>
                </c:pt>
                <c:pt idx="113">
                  <c:v>224.47332800000001</c:v>
                </c:pt>
                <c:pt idx="114">
                  <c:v>227.26333600000001</c:v>
                </c:pt>
                <c:pt idx="115">
                  <c:v>233.066666</c:v>
                </c:pt>
                <c:pt idx="116">
                  <c:v>231.73333700000001</c:v>
                </c:pt>
                <c:pt idx="117">
                  <c:v>244.54333500000001</c:v>
                </c:pt>
                <c:pt idx="118">
                  <c:v>250.76333600000001</c:v>
                </c:pt>
                <c:pt idx="119">
                  <c:v>234.34333799999999</c:v>
                </c:pt>
                <c:pt idx="120">
                  <c:v>233.070007</c:v>
                </c:pt>
                <c:pt idx="121">
                  <c:v>237.03999300000001</c:v>
                </c:pt>
                <c:pt idx="122">
                  <c:v>238.31333900000001</c:v>
                </c:pt>
                <c:pt idx="123">
                  <c:v>240.066666</c:v>
                </c:pt>
                <c:pt idx="124">
                  <c:v>240.546661</c:v>
                </c:pt>
                <c:pt idx="125">
                  <c:v>245.529999</c:v>
                </c:pt>
                <c:pt idx="126">
                  <c:v>247.5</c:v>
                </c:pt>
                <c:pt idx="127">
                  <c:v>271.70666499999999</c:v>
                </c:pt>
                <c:pt idx="128">
                  <c:v>272.24334700000003</c:v>
                </c:pt>
                <c:pt idx="129">
                  <c:v>268.43331899999998</c:v>
                </c:pt>
                <c:pt idx="130">
                  <c:v>258.85998499999999</c:v>
                </c:pt>
                <c:pt idx="131">
                  <c:v>274.82000699999998</c:v>
                </c:pt>
                <c:pt idx="132">
                  <c:v>280.89999399999999</c:v>
                </c:pt>
                <c:pt idx="133">
                  <c:v>297.14999399999999</c:v>
                </c:pt>
                <c:pt idx="134">
                  <c:v>297.27667200000002</c:v>
                </c:pt>
                <c:pt idx="135">
                  <c:v>300.58667000000003</c:v>
                </c:pt>
                <c:pt idx="136">
                  <c:v>307.39666699999998</c:v>
                </c:pt>
                <c:pt idx="137">
                  <c:v>308.633331</c:v>
                </c:pt>
                <c:pt idx="138">
                  <c:v>288.17001299999998</c:v>
                </c:pt>
                <c:pt idx="139">
                  <c:v>290.42334</c:v>
                </c:pt>
                <c:pt idx="140">
                  <c:v>283.33334400000001</c:v>
                </c:pt>
                <c:pt idx="141">
                  <c:v>294.35665899999998</c:v>
                </c:pt>
                <c:pt idx="142">
                  <c:v>286.63000499999998</c:v>
                </c:pt>
                <c:pt idx="143">
                  <c:v>300.02999899999998</c:v>
                </c:pt>
                <c:pt idx="144">
                  <c:v>309.32000699999998</c:v>
                </c:pt>
                <c:pt idx="145">
                  <c:v>306.56332400000002</c:v>
                </c:pt>
                <c:pt idx="146">
                  <c:v>303.99667399999998</c:v>
                </c:pt>
                <c:pt idx="147">
                  <c:v>302.86999500000002</c:v>
                </c:pt>
                <c:pt idx="148">
                  <c:v>296.66665599999999</c:v>
                </c:pt>
                <c:pt idx="149">
                  <c:v>289.91332999999997</c:v>
                </c:pt>
                <c:pt idx="150">
                  <c:v>296.45333900000003</c:v>
                </c:pt>
                <c:pt idx="151">
                  <c:v>297.09667999999999</c:v>
                </c:pt>
                <c:pt idx="152">
                  <c:v>296.07000699999998</c:v>
                </c:pt>
                <c:pt idx="153">
                  <c:v>288.08999599999999</c:v>
                </c:pt>
                <c:pt idx="154">
                  <c:v>284.82000699999998</c:v>
                </c:pt>
                <c:pt idx="155">
                  <c:v>277.70001200000002</c:v>
                </c:pt>
                <c:pt idx="156">
                  <c:v>275.60998499999999</c:v>
                </c:pt>
                <c:pt idx="157">
                  <c:v>277.16000400000001</c:v>
                </c:pt>
                <c:pt idx="158">
                  <c:v>270.209991</c:v>
                </c:pt>
                <c:pt idx="159">
                  <c:v>274.42001299999998</c:v>
                </c:pt>
                <c:pt idx="160">
                  <c:v>283.70001200000002</c:v>
                </c:pt>
                <c:pt idx="161">
                  <c:v>289.26001000000002</c:v>
                </c:pt>
                <c:pt idx="162">
                  <c:v>299.67999300000002</c:v>
                </c:pt>
                <c:pt idx="163">
                  <c:v>304.42001299999998</c:v>
                </c:pt>
                <c:pt idx="164">
                  <c:v>292.13000499999998</c:v>
                </c:pt>
                <c:pt idx="165">
                  <c:v>302.60998499999999</c:v>
                </c:pt>
                <c:pt idx="166">
                  <c:v>303.75</c:v>
                </c:pt>
                <c:pt idx="167">
                  <c:v>303.35000600000001</c:v>
                </c:pt>
                <c:pt idx="168">
                  <c:v>309.07000699999998</c:v>
                </c:pt>
                <c:pt idx="169">
                  <c:v>308.73001099999999</c:v>
                </c:pt>
                <c:pt idx="170">
                  <c:v>300.79998799999998</c:v>
                </c:pt>
                <c:pt idx="171">
                  <c:v>288.58999599999999</c:v>
                </c:pt>
                <c:pt idx="172">
                  <c:v>275.32998700000002</c:v>
                </c:pt>
                <c:pt idx="173">
                  <c:v>276.01001000000002</c:v>
                </c:pt>
                <c:pt idx="174">
                  <c:v>282.94000199999999</c:v>
                </c:pt>
                <c:pt idx="175">
                  <c:v>287.80999800000001</c:v>
                </c:pt>
                <c:pt idx="176">
                  <c:v>268.209991</c:v>
                </c:pt>
                <c:pt idx="177">
                  <c:v>265.25</c:v>
                </c:pt>
                <c:pt idx="178">
                  <c:v>242.39999399999999</c:v>
                </c:pt>
                <c:pt idx="179">
                  <c:v>249.44000199999999</c:v>
                </c:pt>
                <c:pt idx="180">
                  <c:v>240.80999800000001</c:v>
                </c:pt>
                <c:pt idx="181">
                  <c:v>238.13000500000001</c:v>
                </c:pt>
                <c:pt idx="182">
                  <c:v>223.070007</c:v>
                </c:pt>
                <c:pt idx="183">
                  <c:v>222.96000699999999</c:v>
                </c:pt>
                <c:pt idx="184">
                  <c:v>216.5</c:v>
                </c:pt>
                <c:pt idx="185">
                  <c:v>217.240005</c:v>
                </c:pt>
                <c:pt idx="186">
                  <c:v>221.720001</c:v>
                </c:pt>
                <c:pt idx="187">
                  <c:v>204.990005</c:v>
                </c:pt>
                <c:pt idx="188">
                  <c:v>219.35000600000001</c:v>
                </c:pt>
                <c:pt idx="189">
                  <c:v>220.19000199999999</c:v>
                </c:pt>
                <c:pt idx="190">
                  <c:v>222.03999300000001</c:v>
                </c:pt>
                <c:pt idx="191">
                  <c:v>207.279999</c:v>
                </c:pt>
                <c:pt idx="192">
                  <c:v>214.44000199999999</c:v>
                </c:pt>
                <c:pt idx="193">
                  <c:v>211.25</c:v>
                </c:pt>
                <c:pt idx="194">
                  <c:v>222.41999799999999</c:v>
                </c:pt>
                <c:pt idx="195">
                  <c:v>224.63999899999999</c:v>
                </c:pt>
                <c:pt idx="196">
                  <c:v>225.08999600000001</c:v>
                </c:pt>
                <c:pt idx="197">
                  <c:v>228.520004</c:v>
                </c:pt>
                <c:pt idx="198">
                  <c:v>227.53999300000001</c:v>
                </c:pt>
                <c:pt idx="199">
                  <c:v>227.820007</c:v>
                </c:pt>
                <c:pt idx="200">
                  <c:v>214.979996</c:v>
                </c:pt>
                <c:pt idx="201">
                  <c:v>215.30999800000001</c:v>
                </c:pt>
                <c:pt idx="202">
                  <c:v>207.470001</c:v>
                </c:pt>
                <c:pt idx="203">
                  <c:v>197.08000200000001</c:v>
                </c:pt>
                <c:pt idx="204">
                  <c:v>191.300003</c:v>
                </c:pt>
                <c:pt idx="205">
                  <c:v>177.58999600000001</c:v>
                </c:pt>
                <c:pt idx="206">
                  <c:v>190.720001</c:v>
                </c:pt>
                <c:pt idx="207">
                  <c:v>195.970001</c:v>
                </c:pt>
                <c:pt idx="208">
                  <c:v>190.949997</c:v>
                </c:pt>
                <c:pt idx="209">
                  <c:v>194.41999799999999</c:v>
                </c:pt>
                <c:pt idx="210">
                  <c:v>186.91999799999999</c:v>
                </c:pt>
                <c:pt idx="211">
                  <c:v>183.16999799999999</c:v>
                </c:pt>
                <c:pt idx="212">
                  <c:v>180.19000199999999</c:v>
                </c:pt>
                <c:pt idx="213">
                  <c:v>167.86999499999999</c:v>
                </c:pt>
                <c:pt idx="214">
                  <c:v>169.91000399999999</c:v>
                </c:pt>
                <c:pt idx="215">
                  <c:v>183.199997</c:v>
                </c:pt>
                <c:pt idx="216">
                  <c:v>182.86000100000001</c:v>
                </c:pt>
                <c:pt idx="217">
                  <c:v>182.91999799999999</c:v>
                </c:pt>
                <c:pt idx="218">
                  <c:v>180.83000200000001</c:v>
                </c:pt>
                <c:pt idx="219">
                  <c:v>194.699997</c:v>
                </c:pt>
                <c:pt idx="220">
                  <c:v>194.699997</c:v>
                </c:pt>
                <c:pt idx="221">
                  <c:v>194.86000100000001</c:v>
                </c:pt>
                <c:pt idx="222">
                  <c:v>182.449997</c:v>
                </c:pt>
                <c:pt idx="223">
                  <c:v>179.820007</c:v>
                </c:pt>
                <c:pt idx="224">
                  <c:v>174.03999300000001</c:v>
                </c:pt>
                <c:pt idx="225">
                  <c:v>173.44000199999999</c:v>
                </c:pt>
                <c:pt idx="226">
                  <c:v>179.050003</c:v>
                </c:pt>
                <c:pt idx="227">
                  <c:v>167.820007</c:v>
                </c:pt>
                <c:pt idx="228">
                  <c:v>160.949997</c:v>
                </c:pt>
                <c:pt idx="229">
                  <c:v>156.800003</c:v>
                </c:pt>
                <c:pt idx="230">
                  <c:v>157.66999799999999</c:v>
                </c:pt>
                <c:pt idx="231">
                  <c:v>150.229996</c:v>
                </c:pt>
                <c:pt idx="232">
                  <c:v>149.86999499999999</c:v>
                </c:pt>
                <c:pt idx="233">
                  <c:v>137.800003</c:v>
                </c:pt>
                <c:pt idx="234">
                  <c:v>137.570007</c:v>
                </c:pt>
                <c:pt idx="235">
                  <c:v>125.349998</c:v>
                </c:pt>
                <c:pt idx="236">
                  <c:v>123.150002</c:v>
                </c:pt>
                <c:pt idx="237">
                  <c:v>109.099998</c:v>
                </c:pt>
                <c:pt idx="238">
                  <c:v>112.709999</c:v>
                </c:pt>
                <c:pt idx="239">
                  <c:v>121.82</c:v>
                </c:pt>
                <c:pt idx="240">
                  <c:v>123.18</c:v>
                </c:pt>
                <c:pt idx="241">
                  <c:v>108.099998</c:v>
                </c:pt>
                <c:pt idx="242">
                  <c:v>113.639999</c:v>
                </c:pt>
                <c:pt idx="243">
                  <c:v>110.339996</c:v>
                </c:pt>
                <c:pt idx="244">
                  <c:v>113.05999799999999</c:v>
                </c:pt>
                <c:pt idx="245">
                  <c:v>119.769997</c:v>
                </c:pt>
                <c:pt idx="246">
                  <c:v>118.849998</c:v>
                </c:pt>
                <c:pt idx="247">
                  <c:v>123.220001</c:v>
                </c:pt>
                <c:pt idx="248">
                  <c:v>123.55999799999999</c:v>
                </c:pt>
                <c:pt idx="249">
                  <c:v>122.400002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1-4D71-93D9-8A836B2F5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516271"/>
        <c:axId val="1892498799"/>
      </c:lineChart>
      <c:dateAx>
        <c:axId val="1892516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98799"/>
        <c:crosses val="autoZero"/>
        <c:auto val="1"/>
        <c:lblOffset val="100"/>
        <c:baseTimeUnit val="days"/>
      </c:dateAx>
      <c:valAx>
        <c:axId val="189249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Apple!$E$1</c:f>
              <c:strCache>
                <c:ptCount val="1"/>
                <c:pt idx="0">
                  <c:v>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Apple!$A$2:$A$251</c:f>
              <c:numCache>
                <c:formatCode>m/d/yyyy</c:formatCode>
                <c:ptCount val="250"/>
                <c:pt idx="0">
                  <c:v>44579</c:v>
                </c:pt>
                <c:pt idx="1">
                  <c:v>44580</c:v>
                </c:pt>
                <c:pt idx="2">
                  <c:v>44581</c:v>
                </c:pt>
                <c:pt idx="3">
                  <c:v>44582</c:v>
                </c:pt>
                <c:pt idx="4">
                  <c:v>44585</c:v>
                </c:pt>
                <c:pt idx="5">
                  <c:v>44586</c:v>
                </c:pt>
                <c:pt idx="6">
                  <c:v>44587</c:v>
                </c:pt>
                <c:pt idx="7">
                  <c:v>44588</c:v>
                </c:pt>
                <c:pt idx="8">
                  <c:v>44589</c:v>
                </c:pt>
                <c:pt idx="9">
                  <c:v>44592</c:v>
                </c:pt>
                <c:pt idx="10">
                  <c:v>44593</c:v>
                </c:pt>
                <c:pt idx="11">
                  <c:v>44594</c:v>
                </c:pt>
                <c:pt idx="12">
                  <c:v>44595</c:v>
                </c:pt>
                <c:pt idx="13">
                  <c:v>44596</c:v>
                </c:pt>
                <c:pt idx="14">
                  <c:v>44599</c:v>
                </c:pt>
                <c:pt idx="15">
                  <c:v>44600</c:v>
                </c:pt>
                <c:pt idx="16">
                  <c:v>44601</c:v>
                </c:pt>
                <c:pt idx="17">
                  <c:v>44602</c:v>
                </c:pt>
                <c:pt idx="18">
                  <c:v>44603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44614</c:v>
                </c:pt>
                <c:pt idx="25">
                  <c:v>44615</c:v>
                </c:pt>
                <c:pt idx="26">
                  <c:v>44616</c:v>
                </c:pt>
                <c:pt idx="27">
                  <c:v>44617</c:v>
                </c:pt>
                <c:pt idx="28">
                  <c:v>44620</c:v>
                </c:pt>
                <c:pt idx="29">
                  <c:v>44621</c:v>
                </c:pt>
                <c:pt idx="30">
                  <c:v>44622</c:v>
                </c:pt>
                <c:pt idx="31">
                  <c:v>44623</c:v>
                </c:pt>
                <c:pt idx="32">
                  <c:v>44624</c:v>
                </c:pt>
                <c:pt idx="33">
                  <c:v>44627</c:v>
                </c:pt>
                <c:pt idx="34">
                  <c:v>44628</c:v>
                </c:pt>
                <c:pt idx="35">
                  <c:v>44629</c:v>
                </c:pt>
                <c:pt idx="36">
                  <c:v>44630</c:v>
                </c:pt>
                <c:pt idx="37">
                  <c:v>44631</c:v>
                </c:pt>
                <c:pt idx="38">
                  <c:v>44634</c:v>
                </c:pt>
                <c:pt idx="39">
                  <c:v>44635</c:v>
                </c:pt>
                <c:pt idx="40">
                  <c:v>44636</c:v>
                </c:pt>
                <c:pt idx="41">
                  <c:v>44637</c:v>
                </c:pt>
                <c:pt idx="42">
                  <c:v>44638</c:v>
                </c:pt>
                <c:pt idx="43">
                  <c:v>44641</c:v>
                </c:pt>
                <c:pt idx="44">
                  <c:v>44642</c:v>
                </c:pt>
                <c:pt idx="45">
                  <c:v>44643</c:v>
                </c:pt>
                <c:pt idx="46">
                  <c:v>44644</c:v>
                </c:pt>
                <c:pt idx="47">
                  <c:v>44645</c:v>
                </c:pt>
                <c:pt idx="48">
                  <c:v>44648</c:v>
                </c:pt>
                <c:pt idx="49">
                  <c:v>44649</c:v>
                </c:pt>
                <c:pt idx="50">
                  <c:v>44650</c:v>
                </c:pt>
                <c:pt idx="51">
                  <c:v>44651</c:v>
                </c:pt>
                <c:pt idx="52">
                  <c:v>44652</c:v>
                </c:pt>
                <c:pt idx="53">
                  <c:v>44655</c:v>
                </c:pt>
                <c:pt idx="54">
                  <c:v>44656</c:v>
                </c:pt>
                <c:pt idx="55">
                  <c:v>44657</c:v>
                </c:pt>
                <c:pt idx="56">
                  <c:v>44658</c:v>
                </c:pt>
                <c:pt idx="57">
                  <c:v>44659</c:v>
                </c:pt>
                <c:pt idx="58">
                  <c:v>44662</c:v>
                </c:pt>
                <c:pt idx="59">
                  <c:v>44663</c:v>
                </c:pt>
                <c:pt idx="60">
                  <c:v>44664</c:v>
                </c:pt>
                <c:pt idx="61">
                  <c:v>44665</c:v>
                </c:pt>
                <c:pt idx="62">
                  <c:v>44669</c:v>
                </c:pt>
                <c:pt idx="63">
                  <c:v>44670</c:v>
                </c:pt>
                <c:pt idx="64">
                  <c:v>44671</c:v>
                </c:pt>
                <c:pt idx="65">
                  <c:v>44672</c:v>
                </c:pt>
                <c:pt idx="66">
                  <c:v>44673</c:v>
                </c:pt>
                <c:pt idx="67">
                  <c:v>44676</c:v>
                </c:pt>
                <c:pt idx="68">
                  <c:v>44677</c:v>
                </c:pt>
                <c:pt idx="69">
                  <c:v>44678</c:v>
                </c:pt>
                <c:pt idx="70">
                  <c:v>44679</c:v>
                </c:pt>
                <c:pt idx="71">
                  <c:v>44680</c:v>
                </c:pt>
                <c:pt idx="72">
                  <c:v>44683</c:v>
                </c:pt>
                <c:pt idx="73">
                  <c:v>44684</c:v>
                </c:pt>
                <c:pt idx="74">
                  <c:v>44685</c:v>
                </c:pt>
                <c:pt idx="75">
                  <c:v>44686</c:v>
                </c:pt>
                <c:pt idx="76">
                  <c:v>44687</c:v>
                </c:pt>
                <c:pt idx="77">
                  <c:v>44690</c:v>
                </c:pt>
                <c:pt idx="78">
                  <c:v>44691</c:v>
                </c:pt>
                <c:pt idx="79">
                  <c:v>44692</c:v>
                </c:pt>
                <c:pt idx="80">
                  <c:v>44693</c:v>
                </c:pt>
                <c:pt idx="81">
                  <c:v>44694</c:v>
                </c:pt>
                <c:pt idx="82">
                  <c:v>44697</c:v>
                </c:pt>
                <c:pt idx="83">
                  <c:v>44698</c:v>
                </c:pt>
                <c:pt idx="84">
                  <c:v>44699</c:v>
                </c:pt>
                <c:pt idx="85">
                  <c:v>44700</c:v>
                </c:pt>
                <c:pt idx="86">
                  <c:v>44701</c:v>
                </c:pt>
                <c:pt idx="87">
                  <c:v>44704</c:v>
                </c:pt>
                <c:pt idx="88">
                  <c:v>44705</c:v>
                </c:pt>
                <c:pt idx="89">
                  <c:v>44706</c:v>
                </c:pt>
                <c:pt idx="90">
                  <c:v>44707</c:v>
                </c:pt>
                <c:pt idx="91">
                  <c:v>44708</c:v>
                </c:pt>
                <c:pt idx="92">
                  <c:v>44712</c:v>
                </c:pt>
                <c:pt idx="93">
                  <c:v>44713</c:v>
                </c:pt>
                <c:pt idx="94">
                  <c:v>44714</c:v>
                </c:pt>
                <c:pt idx="95">
                  <c:v>44715</c:v>
                </c:pt>
                <c:pt idx="96">
                  <c:v>44718</c:v>
                </c:pt>
                <c:pt idx="97">
                  <c:v>44719</c:v>
                </c:pt>
                <c:pt idx="98">
                  <c:v>44720</c:v>
                </c:pt>
                <c:pt idx="99">
                  <c:v>44721</c:v>
                </c:pt>
                <c:pt idx="100">
                  <c:v>44722</c:v>
                </c:pt>
                <c:pt idx="101">
                  <c:v>44725</c:v>
                </c:pt>
                <c:pt idx="102">
                  <c:v>44726</c:v>
                </c:pt>
                <c:pt idx="103">
                  <c:v>44727</c:v>
                </c:pt>
                <c:pt idx="104">
                  <c:v>44728</c:v>
                </c:pt>
                <c:pt idx="105">
                  <c:v>44729</c:v>
                </c:pt>
                <c:pt idx="106">
                  <c:v>44733</c:v>
                </c:pt>
                <c:pt idx="107">
                  <c:v>44734</c:v>
                </c:pt>
                <c:pt idx="108">
                  <c:v>44735</c:v>
                </c:pt>
                <c:pt idx="109">
                  <c:v>44736</c:v>
                </c:pt>
                <c:pt idx="110">
                  <c:v>44739</c:v>
                </c:pt>
                <c:pt idx="111">
                  <c:v>44740</c:v>
                </c:pt>
                <c:pt idx="112">
                  <c:v>44741</c:v>
                </c:pt>
                <c:pt idx="113">
                  <c:v>44742</c:v>
                </c:pt>
                <c:pt idx="114">
                  <c:v>44743</c:v>
                </c:pt>
                <c:pt idx="115">
                  <c:v>44747</c:v>
                </c:pt>
                <c:pt idx="116">
                  <c:v>44748</c:v>
                </c:pt>
                <c:pt idx="117">
                  <c:v>44749</c:v>
                </c:pt>
                <c:pt idx="118">
                  <c:v>44750</c:v>
                </c:pt>
                <c:pt idx="119">
                  <c:v>44753</c:v>
                </c:pt>
                <c:pt idx="120">
                  <c:v>44754</c:v>
                </c:pt>
                <c:pt idx="121">
                  <c:v>44755</c:v>
                </c:pt>
                <c:pt idx="122">
                  <c:v>44756</c:v>
                </c:pt>
                <c:pt idx="123">
                  <c:v>44757</c:v>
                </c:pt>
                <c:pt idx="124">
                  <c:v>44760</c:v>
                </c:pt>
                <c:pt idx="125">
                  <c:v>44761</c:v>
                </c:pt>
                <c:pt idx="126">
                  <c:v>44762</c:v>
                </c:pt>
                <c:pt idx="127">
                  <c:v>44763</c:v>
                </c:pt>
                <c:pt idx="128">
                  <c:v>44764</c:v>
                </c:pt>
                <c:pt idx="129">
                  <c:v>44767</c:v>
                </c:pt>
                <c:pt idx="130">
                  <c:v>44768</c:v>
                </c:pt>
                <c:pt idx="131">
                  <c:v>44769</c:v>
                </c:pt>
                <c:pt idx="132">
                  <c:v>44770</c:v>
                </c:pt>
                <c:pt idx="133">
                  <c:v>44771</c:v>
                </c:pt>
                <c:pt idx="134">
                  <c:v>44774</c:v>
                </c:pt>
                <c:pt idx="135">
                  <c:v>44775</c:v>
                </c:pt>
                <c:pt idx="136">
                  <c:v>44776</c:v>
                </c:pt>
                <c:pt idx="137">
                  <c:v>44777</c:v>
                </c:pt>
                <c:pt idx="138">
                  <c:v>44778</c:v>
                </c:pt>
                <c:pt idx="139">
                  <c:v>44781</c:v>
                </c:pt>
                <c:pt idx="140">
                  <c:v>44782</c:v>
                </c:pt>
                <c:pt idx="141">
                  <c:v>44783</c:v>
                </c:pt>
                <c:pt idx="142">
                  <c:v>44784</c:v>
                </c:pt>
                <c:pt idx="143">
                  <c:v>44785</c:v>
                </c:pt>
                <c:pt idx="144">
                  <c:v>44788</c:v>
                </c:pt>
                <c:pt idx="145">
                  <c:v>44789</c:v>
                </c:pt>
                <c:pt idx="146">
                  <c:v>44790</c:v>
                </c:pt>
                <c:pt idx="147">
                  <c:v>44791</c:v>
                </c:pt>
                <c:pt idx="148">
                  <c:v>44792</c:v>
                </c:pt>
                <c:pt idx="149">
                  <c:v>44795</c:v>
                </c:pt>
                <c:pt idx="150">
                  <c:v>44796</c:v>
                </c:pt>
                <c:pt idx="151">
                  <c:v>44797</c:v>
                </c:pt>
                <c:pt idx="152">
                  <c:v>44798</c:v>
                </c:pt>
                <c:pt idx="153">
                  <c:v>44799</c:v>
                </c:pt>
                <c:pt idx="154">
                  <c:v>44802</c:v>
                </c:pt>
                <c:pt idx="155">
                  <c:v>44803</c:v>
                </c:pt>
                <c:pt idx="156">
                  <c:v>44804</c:v>
                </c:pt>
                <c:pt idx="157">
                  <c:v>44805</c:v>
                </c:pt>
                <c:pt idx="158">
                  <c:v>44806</c:v>
                </c:pt>
                <c:pt idx="159">
                  <c:v>44810</c:v>
                </c:pt>
                <c:pt idx="160">
                  <c:v>44811</c:v>
                </c:pt>
                <c:pt idx="161">
                  <c:v>44812</c:v>
                </c:pt>
                <c:pt idx="162">
                  <c:v>44813</c:v>
                </c:pt>
                <c:pt idx="163">
                  <c:v>44816</c:v>
                </c:pt>
                <c:pt idx="164">
                  <c:v>44817</c:v>
                </c:pt>
                <c:pt idx="165">
                  <c:v>44818</c:v>
                </c:pt>
                <c:pt idx="166">
                  <c:v>44819</c:v>
                </c:pt>
                <c:pt idx="167">
                  <c:v>44820</c:v>
                </c:pt>
                <c:pt idx="168">
                  <c:v>44823</c:v>
                </c:pt>
                <c:pt idx="169">
                  <c:v>44824</c:v>
                </c:pt>
                <c:pt idx="170">
                  <c:v>44825</c:v>
                </c:pt>
                <c:pt idx="171">
                  <c:v>44826</c:v>
                </c:pt>
                <c:pt idx="172">
                  <c:v>44827</c:v>
                </c:pt>
                <c:pt idx="173">
                  <c:v>44830</c:v>
                </c:pt>
                <c:pt idx="174">
                  <c:v>44831</c:v>
                </c:pt>
                <c:pt idx="175">
                  <c:v>44832</c:v>
                </c:pt>
                <c:pt idx="176">
                  <c:v>44833</c:v>
                </c:pt>
                <c:pt idx="177">
                  <c:v>44834</c:v>
                </c:pt>
                <c:pt idx="178">
                  <c:v>44837</c:v>
                </c:pt>
                <c:pt idx="179">
                  <c:v>44838</c:v>
                </c:pt>
                <c:pt idx="180">
                  <c:v>44839</c:v>
                </c:pt>
                <c:pt idx="181">
                  <c:v>44840</c:v>
                </c:pt>
                <c:pt idx="182">
                  <c:v>44841</c:v>
                </c:pt>
                <c:pt idx="183">
                  <c:v>44844</c:v>
                </c:pt>
                <c:pt idx="184">
                  <c:v>44845</c:v>
                </c:pt>
                <c:pt idx="185">
                  <c:v>44846</c:v>
                </c:pt>
                <c:pt idx="186">
                  <c:v>44847</c:v>
                </c:pt>
                <c:pt idx="187">
                  <c:v>44848</c:v>
                </c:pt>
                <c:pt idx="188">
                  <c:v>44851</c:v>
                </c:pt>
                <c:pt idx="189">
                  <c:v>44852</c:v>
                </c:pt>
                <c:pt idx="190">
                  <c:v>44853</c:v>
                </c:pt>
                <c:pt idx="191">
                  <c:v>44854</c:v>
                </c:pt>
                <c:pt idx="192">
                  <c:v>44855</c:v>
                </c:pt>
                <c:pt idx="193">
                  <c:v>44858</c:v>
                </c:pt>
                <c:pt idx="194">
                  <c:v>44859</c:v>
                </c:pt>
                <c:pt idx="195">
                  <c:v>44860</c:v>
                </c:pt>
                <c:pt idx="196">
                  <c:v>44861</c:v>
                </c:pt>
                <c:pt idx="197">
                  <c:v>44862</c:v>
                </c:pt>
                <c:pt idx="198">
                  <c:v>44865</c:v>
                </c:pt>
                <c:pt idx="199">
                  <c:v>44866</c:v>
                </c:pt>
                <c:pt idx="200">
                  <c:v>44867</c:v>
                </c:pt>
                <c:pt idx="201">
                  <c:v>44868</c:v>
                </c:pt>
                <c:pt idx="202">
                  <c:v>44869</c:v>
                </c:pt>
                <c:pt idx="203">
                  <c:v>44872</c:v>
                </c:pt>
                <c:pt idx="204">
                  <c:v>44873</c:v>
                </c:pt>
                <c:pt idx="205">
                  <c:v>44874</c:v>
                </c:pt>
                <c:pt idx="206">
                  <c:v>44875</c:v>
                </c:pt>
                <c:pt idx="207">
                  <c:v>44876</c:v>
                </c:pt>
                <c:pt idx="208">
                  <c:v>44879</c:v>
                </c:pt>
                <c:pt idx="209">
                  <c:v>44880</c:v>
                </c:pt>
                <c:pt idx="210">
                  <c:v>44881</c:v>
                </c:pt>
                <c:pt idx="211">
                  <c:v>44882</c:v>
                </c:pt>
                <c:pt idx="212">
                  <c:v>44883</c:v>
                </c:pt>
                <c:pt idx="213">
                  <c:v>44886</c:v>
                </c:pt>
                <c:pt idx="214">
                  <c:v>44887</c:v>
                </c:pt>
                <c:pt idx="215">
                  <c:v>44888</c:v>
                </c:pt>
                <c:pt idx="216">
                  <c:v>44890</c:v>
                </c:pt>
                <c:pt idx="217">
                  <c:v>44893</c:v>
                </c:pt>
                <c:pt idx="218">
                  <c:v>44894</c:v>
                </c:pt>
                <c:pt idx="219">
                  <c:v>44895</c:v>
                </c:pt>
                <c:pt idx="220">
                  <c:v>44896</c:v>
                </c:pt>
                <c:pt idx="221">
                  <c:v>44897</c:v>
                </c:pt>
                <c:pt idx="222">
                  <c:v>44900</c:v>
                </c:pt>
                <c:pt idx="223">
                  <c:v>44901</c:v>
                </c:pt>
                <c:pt idx="224">
                  <c:v>44902</c:v>
                </c:pt>
                <c:pt idx="225">
                  <c:v>44903</c:v>
                </c:pt>
                <c:pt idx="226">
                  <c:v>44904</c:v>
                </c:pt>
                <c:pt idx="227">
                  <c:v>44907</c:v>
                </c:pt>
                <c:pt idx="228">
                  <c:v>44908</c:v>
                </c:pt>
                <c:pt idx="229">
                  <c:v>44909</c:v>
                </c:pt>
                <c:pt idx="230">
                  <c:v>44910</c:v>
                </c:pt>
                <c:pt idx="231">
                  <c:v>44911</c:v>
                </c:pt>
                <c:pt idx="232">
                  <c:v>44914</c:v>
                </c:pt>
                <c:pt idx="233">
                  <c:v>44915</c:v>
                </c:pt>
                <c:pt idx="234">
                  <c:v>44916</c:v>
                </c:pt>
                <c:pt idx="235">
                  <c:v>44917</c:v>
                </c:pt>
                <c:pt idx="236">
                  <c:v>44918</c:v>
                </c:pt>
                <c:pt idx="237">
                  <c:v>44922</c:v>
                </c:pt>
                <c:pt idx="238">
                  <c:v>44923</c:v>
                </c:pt>
                <c:pt idx="239">
                  <c:v>44924</c:v>
                </c:pt>
                <c:pt idx="240">
                  <c:v>44925</c:v>
                </c:pt>
                <c:pt idx="241">
                  <c:v>44929</c:v>
                </c:pt>
                <c:pt idx="242">
                  <c:v>44930</c:v>
                </c:pt>
                <c:pt idx="243">
                  <c:v>44931</c:v>
                </c:pt>
                <c:pt idx="244">
                  <c:v>44932</c:v>
                </c:pt>
                <c:pt idx="245">
                  <c:v>44935</c:v>
                </c:pt>
                <c:pt idx="246">
                  <c:v>44936</c:v>
                </c:pt>
                <c:pt idx="247">
                  <c:v>44937</c:v>
                </c:pt>
                <c:pt idx="248">
                  <c:v>44938</c:v>
                </c:pt>
                <c:pt idx="249">
                  <c:v>44939</c:v>
                </c:pt>
              </c:numCache>
            </c:numRef>
          </c:cat>
          <c:val>
            <c:numRef>
              <c:f>Apple!$E$2:$E$251</c:f>
              <c:numCache>
                <c:formatCode>General</c:formatCode>
                <c:ptCount val="250"/>
                <c:pt idx="0">
                  <c:v>169.800003</c:v>
                </c:pt>
                <c:pt idx="1">
                  <c:v>166.229996</c:v>
                </c:pt>
                <c:pt idx="2">
                  <c:v>164.509995</c:v>
                </c:pt>
                <c:pt idx="3">
                  <c:v>162.41000399999999</c:v>
                </c:pt>
                <c:pt idx="4">
                  <c:v>161.61999499999999</c:v>
                </c:pt>
                <c:pt idx="5">
                  <c:v>159.779999</c:v>
                </c:pt>
                <c:pt idx="6">
                  <c:v>159.69000199999999</c:v>
                </c:pt>
                <c:pt idx="7">
                  <c:v>159.220001</c:v>
                </c:pt>
                <c:pt idx="8">
                  <c:v>170.33000200000001</c:v>
                </c:pt>
                <c:pt idx="9">
                  <c:v>174.779999</c:v>
                </c:pt>
                <c:pt idx="10">
                  <c:v>174.61000100000001</c:v>
                </c:pt>
                <c:pt idx="11">
                  <c:v>175.83999600000001</c:v>
                </c:pt>
                <c:pt idx="12">
                  <c:v>172.89999399999999</c:v>
                </c:pt>
                <c:pt idx="13">
                  <c:v>172.38999899999999</c:v>
                </c:pt>
                <c:pt idx="14">
                  <c:v>171.66000399999999</c:v>
                </c:pt>
                <c:pt idx="15">
                  <c:v>174.83000200000001</c:v>
                </c:pt>
                <c:pt idx="16">
                  <c:v>176.279999</c:v>
                </c:pt>
                <c:pt idx="17">
                  <c:v>172.11999499999999</c:v>
                </c:pt>
                <c:pt idx="18">
                  <c:v>168.63999899999999</c:v>
                </c:pt>
                <c:pt idx="19">
                  <c:v>168.88000500000001</c:v>
                </c:pt>
                <c:pt idx="20">
                  <c:v>172.78999300000001</c:v>
                </c:pt>
                <c:pt idx="21">
                  <c:v>172.550003</c:v>
                </c:pt>
                <c:pt idx="22">
                  <c:v>168.88000500000001</c:v>
                </c:pt>
                <c:pt idx="23">
                  <c:v>167.300003</c:v>
                </c:pt>
                <c:pt idx="24">
                  <c:v>164.320007</c:v>
                </c:pt>
                <c:pt idx="25">
                  <c:v>160.070007</c:v>
                </c:pt>
                <c:pt idx="26">
                  <c:v>162.740005</c:v>
                </c:pt>
                <c:pt idx="27">
                  <c:v>164.85000600000001</c:v>
                </c:pt>
                <c:pt idx="28">
                  <c:v>165.11999499999999</c:v>
                </c:pt>
                <c:pt idx="29">
                  <c:v>163.199997</c:v>
                </c:pt>
                <c:pt idx="30">
                  <c:v>166.55999800000001</c:v>
                </c:pt>
                <c:pt idx="31">
                  <c:v>166.229996</c:v>
                </c:pt>
                <c:pt idx="32">
                  <c:v>163.16999799999999</c:v>
                </c:pt>
                <c:pt idx="33">
                  <c:v>159.300003</c:v>
                </c:pt>
                <c:pt idx="34">
                  <c:v>157.44000199999999</c:v>
                </c:pt>
                <c:pt idx="35">
                  <c:v>162.949997</c:v>
                </c:pt>
                <c:pt idx="36">
                  <c:v>158.520004</c:v>
                </c:pt>
                <c:pt idx="37">
                  <c:v>154.729996</c:v>
                </c:pt>
                <c:pt idx="38">
                  <c:v>150.61999499999999</c:v>
                </c:pt>
                <c:pt idx="39">
                  <c:v>155.08999600000001</c:v>
                </c:pt>
                <c:pt idx="40">
                  <c:v>159.58999600000001</c:v>
                </c:pt>
                <c:pt idx="41">
                  <c:v>160.61999499999999</c:v>
                </c:pt>
                <c:pt idx="42">
                  <c:v>163.979996</c:v>
                </c:pt>
                <c:pt idx="43">
                  <c:v>165.38000500000001</c:v>
                </c:pt>
                <c:pt idx="44">
                  <c:v>168.820007</c:v>
                </c:pt>
                <c:pt idx="45">
                  <c:v>170.21000699999999</c:v>
                </c:pt>
                <c:pt idx="46">
                  <c:v>174.070007</c:v>
                </c:pt>
                <c:pt idx="47">
                  <c:v>174.720001</c:v>
                </c:pt>
                <c:pt idx="48">
                  <c:v>175.60000600000001</c:v>
                </c:pt>
                <c:pt idx="49">
                  <c:v>178.96000699999999</c:v>
                </c:pt>
                <c:pt idx="50">
                  <c:v>177.770004</c:v>
                </c:pt>
                <c:pt idx="51">
                  <c:v>174.61000100000001</c:v>
                </c:pt>
                <c:pt idx="52">
                  <c:v>174.30999800000001</c:v>
                </c:pt>
                <c:pt idx="53">
                  <c:v>178.44000199999999</c:v>
                </c:pt>
                <c:pt idx="54">
                  <c:v>175.05999800000001</c:v>
                </c:pt>
                <c:pt idx="55">
                  <c:v>171.83000200000001</c:v>
                </c:pt>
                <c:pt idx="56">
                  <c:v>172.13999899999999</c:v>
                </c:pt>
                <c:pt idx="57">
                  <c:v>170.08999600000001</c:v>
                </c:pt>
                <c:pt idx="58">
                  <c:v>165.75</c:v>
                </c:pt>
                <c:pt idx="59">
                  <c:v>167.66000399999999</c:v>
                </c:pt>
                <c:pt idx="60">
                  <c:v>170.39999399999999</c:v>
                </c:pt>
                <c:pt idx="61">
                  <c:v>165.28999300000001</c:v>
                </c:pt>
                <c:pt idx="62">
                  <c:v>165.070007</c:v>
                </c:pt>
                <c:pt idx="63">
                  <c:v>167.39999399999999</c:v>
                </c:pt>
                <c:pt idx="64">
                  <c:v>167.229996</c:v>
                </c:pt>
                <c:pt idx="65">
                  <c:v>166.41999799999999</c:v>
                </c:pt>
                <c:pt idx="66">
                  <c:v>161.78999300000001</c:v>
                </c:pt>
                <c:pt idx="67">
                  <c:v>162.88000500000001</c:v>
                </c:pt>
                <c:pt idx="68">
                  <c:v>156.800003</c:v>
                </c:pt>
                <c:pt idx="69">
                  <c:v>156.570007</c:v>
                </c:pt>
                <c:pt idx="70">
                  <c:v>163.63999899999999</c:v>
                </c:pt>
                <c:pt idx="71">
                  <c:v>157.64999399999999</c:v>
                </c:pt>
                <c:pt idx="72">
                  <c:v>157.96000699999999</c:v>
                </c:pt>
                <c:pt idx="73">
                  <c:v>159.479996</c:v>
                </c:pt>
                <c:pt idx="74">
                  <c:v>166.020004</c:v>
                </c:pt>
                <c:pt idx="75">
                  <c:v>156.770004</c:v>
                </c:pt>
                <c:pt idx="76">
                  <c:v>157.279999</c:v>
                </c:pt>
                <c:pt idx="77">
                  <c:v>152.05999800000001</c:v>
                </c:pt>
                <c:pt idx="78">
                  <c:v>154.509995</c:v>
                </c:pt>
                <c:pt idx="79">
                  <c:v>146.5</c:v>
                </c:pt>
                <c:pt idx="80">
                  <c:v>142.55999800000001</c:v>
                </c:pt>
                <c:pt idx="81">
                  <c:v>147.11000100000001</c:v>
                </c:pt>
                <c:pt idx="82">
                  <c:v>145.53999300000001</c:v>
                </c:pt>
                <c:pt idx="83">
                  <c:v>149.240005</c:v>
                </c:pt>
                <c:pt idx="84">
                  <c:v>140.820007</c:v>
                </c:pt>
                <c:pt idx="85">
                  <c:v>137.35000600000001</c:v>
                </c:pt>
                <c:pt idx="86">
                  <c:v>137.58999600000001</c:v>
                </c:pt>
                <c:pt idx="87">
                  <c:v>143.11000100000001</c:v>
                </c:pt>
                <c:pt idx="88">
                  <c:v>140.36000100000001</c:v>
                </c:pt>
                <c:pt idx="89">
                  <c:v>140.520004</c:v>
                </c:pt>
                <c:pt idx="90">
                  <c:v>143.779999</c:v>
                </c:pt>
                <c:pt idx="91">
                  <c:v>149.63999899999999</c:v>
                </c:pt>
                <c:pt idx="92">
                  <c:v>148.83999600000001</c:v>
                </c:pt>
                <c:pt idx="93">
                  <c:v>148.71000699999999</c:v>
                </c:pt>
                <c:pt idx="94">
                  <c:v>151.21000699999999</c:v>
                </c:pt>
                <c:pt idx="95">
                  <c:v>145.38000500000001</c:v>
                </c:pt>
                <c:pt idx="96">
                  <c:v>146.13999899999999</c:v>
                </c:pt>
                <c:pt idx="97">
                  <c:v>148.71000699999999</c:v>
                </c:pt>
                <c:pt idx="98">
                  <c:v>147.96000699999999</c:v>
                </c:pt>
                <c:pt idx="99">
                  <c:v>142.63999899999999</c:v>
                </c:pt>
                <c:pt idx="100">
                  <c:v>137.13000500000001</c:v>
                </c:pt>
                <c:pt idx="101">
                  <c:v>131.88000500000001</c:v>
                </c:pt>
                <c:pt idx="102">
                  <c:v>132.759995</c:v>
                </c:pt>
                <c:pt idx="103">
                  <c:v>135.429993</c:v>
                </c:pt>
                <c:pt idx="104">
                  <c:v>130.05999800000001</c:v>
                </c:pt>
                <c:pt idx="105">
                  <c:v>131.55999800000001</c:v>
                </c:pt>
                <c:pt idx="106">
                  <c:v>135.86999499999999</c:v>
                </c:pt>
                <c:pt idx="107">
                  <c:v>135.35000600000001</c:v>
                </c:pt>
                <c:pt idx="108">
                  <c:v>138.270004</c:v>
                </c:pt>
                <c:pt idx="109">
                  <c:v>141.66000399999999</c:v>
                </c:pt>
                <c:pt idx="110">
                  <c:v>141.66000399999999</c:v>
                </c:pt>
                <c:pt idx="111">
                  <c:v>137.44000199999999</c:v>
                </c:pt>
                <c:pt idx="112">
                  <c:v>139.229996</c:v>
                </c:pt>
                <c:pt idx="113">
                  <c:v>136.720001</c:v>
                </c:pt>
                <c:pt idx="114">
                  <c:v>138.929993</c:v>
                </c:pt>
                <c:pt idx="115">
                  <c:v>141.55999800000001</c:v>
                </c:pt>
                <c:pt idx="116">
                  <c:v>142.91999799999999</c:v>
                </c:pt>
                <c:pt idx="117">
                  <c:v>146.35000600000001</c:v>
                </c:pt>
                <c:pt idx="118">
                  <c:v>147.03999300000001</c:v>
                </c:pt>
                <c:pt idx="119">
                  <c:v>144.86999499999999</c:v>
                </c:pt>
                <c:pt idx="120">
                  <c:v>145.86000100000001</c:v>
                </c:pt>
                <c:pt idx="121">
                  <c:v>145.490005</c:v>
                </c:pt>
                <c:pt idx="122">
                  <c:v>148.470001</c:v>
                </c:pt>
                <c:pt idx="123">
                  <c:v>150.16999799999999</c:v>
                </c:pt>
                <c:pt idx="124">
                  <c:v>147.070007</c:v>
                </c:pt>
                <c:pt idx="125">
                  <c:v>151</c:v>
                </c:pt>
                <c:pt idx="126">
                  <c:v>153.03999300000001</c:v>
                </c:pt>
                <c:pt idx="127">
                  <c:v>155.35000600000001</c:v>
                </c:pt>
                <c:pt idx="128">
                  <c:v>154.08999600000001</c:v>
                </c:pt>
                <c:pt idx="129">
                  <c:v>152.949997</c:v>
                </c:pt>
                <c:pt idx="130">
                  <c:v>151.60000600000001</c:v>
                </c:pt>
                <c:pt idx="131">
                  <c:v>156.78999300000001</c:v>
                </c:pt>
                <c:pt idx="132">
                  <c:v>157.35000600000001</c:v>
                </c:pt>
                <c:pt idx="133">
                  <c:v>162.509995</c:v>
                </c:pt>
                <c:pt idx="134">
                  <c:v>161.509995</c:v>
                </c:pt>
                <c:pt idx="135">
                  <c:v>160.009995</c:v>
                </c:pt>
                <c:pt idx="136">
                  <c:v>166.13000500000001</c:v>
                </c:pt>
                <c:pt idx="137">
                  <c:v>165.80999800000001</c:v>
                </c:pt>
                <c:pt idx="138">
                  <c:v>165.35000600000001</c:v>
                </c:pt>
                <c:pt idx="139">
                  <c:v>164.86999499999999</c:v>
                </c:pt>
                <c:pt idx="140">
                  <c:v>164.91999799999999</c:v>
                </c:pt>
                <c:pt idx="141">
                  <c:v>169.240005</c:v>
                </c:pt>
                <c:pt idx="142">
                  <c:v>168.490005</c:v>
                </c:pt>
                <c:pt idx="143">
                  <c:v>172.10000600000001</c:v>
                </c:pt>
                <c:pt idx="144">
                  <c:v>173.19000199999999</c:v>
                </c:pt>
                <c:pt idx="145">
                  <c:v>173.029999</c:v>
                </c:pt>
                <c:pt idx="146">
                  <c:v>174.550003</c:v>
                </c:pt>
                <c:pt idx="147">
                  <c:v>174.14999399999999</c:v>
                </c:pt>
                <c:pt idx="148">
                  <c:v>171.520004</c:v>
                </c:pt>
                <c:pt idx="149">
                  <c:v>167.570007</c:v>
                </c:pt>
                <c:pt idx="150">
                  <c:v>167.229996</c:v>
                </c:pt>
                <c:pt idx="151">
                  <c:v>167.529999</c:v>
                </c:pt>
                <c:pt idx="152">
                  <c:v>170.029999</c:v>
                </c:pt>
                <c:pt idx="153">
                  <c:v>163.61999499999999</c:v>
                </c:pt>
                <c:pt idx="154">
                  <c:v>161.38000500000001</c:v>
                </c:pt>
                <c:pt idx="155">
                  <c:v>158.91000399999999</c:v>
                </c:pt>
                <c:pt idx="156">
                  <c:v>157.220001</c:v>
                </c:pt>
                <c:pt idx="157">
                  <c:v>157.96000699999999</c:v>
                </c:pt>
                <c:pt idx="158">
                  <c:v>155.80999800000001</c:v>
                </c:pt>
                <c:pt idx="159">
                  <c:v>154.529999</c:v>
                </c:pt>
                <c:pt idx="160">
                  <c:v>155.96000699999999</c:v>
                </c:pt>
                <c:pt idx="161">
                  <c:v>154.46000699999999</c:v>
                </c:pt>
                <c:pt idx="162">
                  <c:v>157.36999499999999</c:v>
                </c:pt>
                <c:pt idx="163">
                  <c:v>163.429993</c:v>
                </c:pt>
                <c:pt idx="164">
                  <c:v>153.83999600000001</c:v>
                </c:pt>
                <c:pt idx="165">
                  <c:v>155.30999800000001</c:v>
                </c:pt>
                <c:pt idx="166">
                  <c:v>152.36999499999999</c:v>
                </c:pt>
                <c:pt idx="167">
                  <c:v>150.699997</c:v>
                </c:pt>
                <c:pt idx="168">
                  <c:v>154.479996</c:v>
                </c:pt>
                <c:pt idx="169">
                  <c:v>156.89999399999999</c:v>
                </c:pt>
                <c:pt idx="170">
                  <c:v>153.720001</c:v>
                </c:pt>
                <c:pt idx="171">
                  <c:v>152.740005</c:v>
                </c:pt>
                <c:pt idx="172">
                  <c:v>150.429993</c:v>
                </c:pt>
                <c:pt idx="173">
                  <c:v>150.770004</c:v>
                </c:pt>
                <c:pt idx="174">
                  <c:v>151.759995</c:v>
                </c:pt>
                <c:pt idx="175">
                  <c:v>149.83999600000001</c:v>
                </c:pt>
                <c:pt idx="176">
                  <c:v>142.479996</c:v>
                </c:pt>
                <c:pt idx="177">
                  <c:v>138.199997</c:v>
                </c:pt>
                <c:pt idx="178">
                  <c:v>142.449997</c:v>
                </c:pt>
                <c:pt idx="179">
                  <c:v>146.10000600000001</c:v>
                </c:pt>
                <c:pt idx="180">
                  <c:v>146.39999399999999</c:v>
                </c:pt>
                <c:pt idx="181">
                  <c:v>145.429993</c:v>
                </c:pt>
                <c:pt idx="182">
                  <c:v>140.08999600000001</c:v>
                </c:pt>
                <c:pt idx="183">
                  <c:v>140.41999799999999</c:v>
                </c:pt>
                <c:pt idx="184">
                  <c:v>138.979996</c:v>
                </c:pt>
                <c:pt idx="185">
                  <c:v>138.33999600000001</c:v>
                </c:pt>
                <c:pt idx="186">
                  <c:v>142.990005</c:v>
                </c:pt>
                <c:pt idx="187">
                  <c:v>138.38000500000001</c:v>
                </c:pt>
                <c:pt idx="188">
                  <c:v>142.41000399999999</c:v>
                </c:pt>
                <c:pt idx="189">
                  <c:v>143.75</c:v>
                </c:pt>
                <c:pt idx="190">
                  <c:v>143.86000100000001</c:v>
                </c:pt>
                <c:pt idx="191">
                  <c:v>143.38999899999999</c:v>
                </c:pt>
                <c:pt idx="192">
                  <c:v>147.270004</c:v>
                </c:pt>
                <c:pt idx="193">
                  <c:v>149.449997</c:v>
                </c:pt>
                <c:pt idx="194">
                  <c:v>152.33999600000001</c:v>
                </c:pt>
                <c:pt idx="195">
                  <c:v>149.35000600000001</c:v>
                </c:pt>
                <c:pt idx="196">
                  <c:v>144.800003</c:v>
                </c:pt>
                <c:pt idx="197">
                  <c:v>155.740005</c:v>
                </c:pt>
                <c:pt idx="198">
                  <c:v>153.33999600000001</c:v>
                </c:pt>
                <c:pt idx="199">
                  <c:v>150.64999399999999</c:v>
                </c:pt>
                <c:pt idx="200">
                  <c:v>145.029999</c:v>
                </c:pt>
                <c:pt idx="201">
                  <c:v>138.88000500000001</c:v>
                </c:pt>
                <c:pt idx="202">
                  <c:v>138.38000500000001</c:v>
                </c:pt>
                <c:pt idx="203">
                  <c:v>138.91999799999999</c:v>
                </c:pt>
                <c:pt idx="204">
                  <c:v>139.5</c:v>
                </c:pt>
                <c:pt idx="205">
                  <c:v>134.86999499999999</c:v>
                </c:pt>
                <c:pt idx="206">
                  <c:v>146.86999499999999</c:v>
                </c:pt>
                <c:pt idx="207">
                  <c:v>149.699997</c:v>
                </c:pt>
                <c:pt idx="208">
                  <c:v>148.279999</c:v>
                </c:pt>
                <c:pt idx="209">
                  <c:v>150.03999300000001</c:v>
                </c:pt>
                <c:pt idx="210">
                  <c:v>148.78999300000001</c:v>
                </c:pt>
                <c:pt idx="211">
                  <c:v>150.720001</c:v>
                </c:pt>
                <c:pt idx="212">
                  <c:v>151.28999300000001</c:v>
                </c:pt>
                <c:pt idx="213">
                  <c:v>148.009995</c:v>
                </c:pt>
                <c:pt idx="214">
                  <c:v>150.179993</c:v>
                </c:pt>
                <c:pt idx="215">
                  <c:v>151.070007</c:v>
                </c:pt>
                <c:pt idx="216">
                  <c:v>148.11000100000001</c:v>
                </c:pt>
                <c:pt idx="217">
                  <c:v>144.220001</c:v>
                </c:pt>
                <c:pt idx="218">
                  <c:v>141.16999799999999</c:v>
                </c:pt>
                <c:pt idx="219">
                  <c:v>148.029999</c:v>
                </c:pt>
                <c:pt idx="220">
                  <c:v>148.30999800000001</c:v>
                </c:pt>
                <c:pt idx="221">
                  <c:v>147.80999800000001</c:v>
                </c:pt>
                <c:pt idx="222">
                  <c:v>146.63000500000001</c:v>
                </c:pt>
                <c:pt idx="223">
                  <c:v>142.91000399999999</c:v>
                </c:pt>
                <c:pt idx="224">
                  <c:v>140.94000199999999</c:v>
                </c:pt>
                <c:pt idx="225">
                  <c:v>142.64999399999999</c:v>
                </c:pt>
                <c:pt idx="226">
                  <c:v>142.16000399999999</c:v>
                </c:pt>
                <c:pt idx="227">
                  <c:v>144.490005</c:v>
                </c:pt>
                <c:pt idx="228">
                  <c:v>145.470001</c:v>
                </c:pt>
                <c:pt idx="229">
                  <c:v>143.21000699999999</c:v>
                </c:pt>
                <c:pt idx="230">
                  <c:v>136.5</c:v>
                </c:pt>
                <c:pt idx="231">
                  <c:v>134.509995</c:v>
                </c:pt>
                <c:pt idx="232">
                  <c:v>132.36999499999999</c:v>
                </c:pt>
                <c:pt idx="233">
                  <c:v>132.300003</c:v>
                </c:pt>
                <c:pt idx="234">
                  <c:v>135.449997</c:v>
                </c:pt>
                <c:pt idx="235">
                  <c:v>132.229996</c:v>
                </c:pt>
                <c:pt idx="236">
                  <c:v>131.86000100000001</c:v>
                </c:pt>
                <c:pt idx="237">
                  <c:v>130.029999</c:v>
                </c:pt>
                <c:pt idx="238">
                  <c:v>126.040001</c:v>
                </c:pt>
                <c:pt idx="239">
                  <c:v>129.61000100000001</c:v>
                </c:pt>
                <c:pt idx="240">
                  <c:v>129.929993</c:v>
                </c:pt>
                <c:pt idx="241">
                  <c:v>125.07</c:v>
                </c:pt>
                <c:pt idx="242">
                  <c:v>126.360001</c:v>
                </c:pt>
                <c:pt idx="243">
                  <c:v>125.019997</c:v>
                </c:pt>
                <c:pt idx="244">
                  <c:v>129.61999499999999</c:v>
                </c:pt>
                <c:pt idx="245">
                  <c:v>130.14999399999999</c:v>
                </c:pt>
                <c:pt idx="246">
                  <c:v>130.729996</c:v>
                </c:pt>
                <c:pt idx="247">
                  <c:v>133.490005</c:v>
                </c:pt>
                <c:pt idx="248">
                  <c:v>133.41000399999999</c:v>
                </c:pt>
                <c:pt idx="249">
                  <c:v>134.759995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1-4533-8D16-5EFD281B6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609087"/>
        <c:axId val="1563609919"/>
      </c:lineChart>
      <c:dateAx>
        <c:axId val="156360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09919"/>
        <c:crosses val="autoZero"/>
        <c:auto val="1"/>
        <c:lblOffset val="100"/>
        <c:baseTimeUnit val="days"/>
      </c:dateAx>
      <c:valAx>
        <c:axId val="15636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</a:t>
                </a:r>
                <a:r>
                  <a:rPr lang="en-IN" baseline="0"/>
                  <a:t> Price in $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0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Apple</a:t>
            </a:r>
            <a:r>
              <a:rPr lang="en-IN" baseline="0"/>
              <a:t> Vs Tesla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'Apple VS Tesla Stock price'!$Z$1</c:f>
              <c:strCache>
                <c:ptCount val="1"/>
                <c:pt idx="0">
                  <c:v>Apple 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'Apple VS Tesla Stock price'!$Y$2:$Y$252</c:f>
              <c:numCache>
                <c:formatCode>m/d/yyyy</c:formatCode>
                <c:ptCount val="251"/>
                <c:pt idx="0">
                  <c:v>44579</c:v>
                </c:pt>
                <c:pt idx="1">
                  <c:v>44580</c:v>
                </c:pt>
                <c:pt idx="2">
                  <c:v>44581</c:v>
                </c:pt>
                <c:pt idx="3">
                  <c:v>44582</c:v>
                </c:pt>
                <c:pt idx="4">
                  <c:v>44585</c:v>
                </c:pt>
                <c:pt idx="5">
                  <c:v>44586</c:v>
                </c:pt>
                <c:pt idx="6">
                  <c:v>44587</c:v>
                </c:pt>
                <c:pt idx="7">
                  <c:v>44588</c:v>
                </c:pt>
                <c:pt idx="8">
                  <c:v>44589</c:v>
                </c:pt>
                <c:pt idx="9">
                  <c:v>44592</c:v>
                </c:pt>
                <c:pt idx="10">
                  <c:v>44593</c:v>
                </c:pt>
                <c:pt idx="11">
                  <c:v>44594</c:v>
                </c:pt>
                <c:pt idx="12">
                  <c:v>44595</c:v>
                </c:pt>
                <c:pt idx="13">
                  <c:v>44596</c:v>
                </c:pt>
                <c:pt idx="14">
                  <c:v>44599</c:v>
                </c:pt>
                <c:pt idx="15">
                  <c:v>44600</c:v>
                </c:pt>
                <c:pt idx="16">
                  <c:v>44601</c:v>
                </c:pt>
                <c:pt idx="17">
                  <c:v>44602</c:v>
                </c:pt>
                <c:pt idx="18">
                  <c:v>44603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44614</c:v>
                </c:pt>
                <c:pt idx="25">
                  <c:v>44615</c:v>
                </c:pt>
                <c:pt idx="26">
                  <c:v>44616</c:v>
                </c:pt>
                <c:pt idx="27">
                  <c:v>44617</c:v>
                </c:pt>
                <c:pt idx="28">
                  <c:v>44620</c:v>
                </c:pt>
                <c:pt idx="29">
                  <c:v>44621</c:v>
                </c:pt>
                <c:pt idx="30">
                  <c:v>44622</c:v>
                </c:pt>
                <c:pt idx="31">
                  <c:v>44623</c:v>
                </c:pt>
                <c:pt idx="32">
                  <c:v>44624</c:v>
                </c:pt>
                <c:pt idx="33">
                  <c:v>44627</c:v>
                </c:pt>
                <c:pt idx="34">
                  <c:v>44628</c:v>
                </c:pt>
                <c:pt idx="35">
                  <c:v>44629</c:v>
                </c:pt>
                <c:pt idx="36">
                  <c:v>44630</c:v>
                </c:pt>
                <c:pt idx="37">
                  <c:v>44631</c:v>
                </c:pt>
                <c:pt idx="38">
                  <c:v>44634</c:v>
                </c:pt>
                <c:pt idx="39">
                  <c:v>44635</c:v>
                </c:pt>
                <c:pt idx="40">
                  <c:v>44636</c:v>
                </c:pt>
                <c:pt idx="41">
                  <c:v>44637</c:v>
                </c:pt>
                <c:pt idx="42">
                  <c:v>44638</c:v>
                </c:pt>
                <c:pt idx="43">
                  <c:v>44641</c:v>
                </c:pt>
                <c:pt idx="44">
                  <c:v>44642</c:v>
                </c:pt>
                <c:pt idx="45">
                  <c:v>44643</c:v>
                </c:pt>
                <c:pt idx="46">
                  <c:v>44644</c:v>
                </c:pt>
                <c:pt idx="47">
                  <c:v>44645</c:v>
                </c:pt>
                <c:pt idx="48">
                  <c:v>44648</c:v>
                </c:pt>
                <c:pt idx="49">
                  <c:v>44649</c:v>
                </c:pt>
                <c:pt idx="50">
                  <c:v>44650</c:v>
                </c:pt>
                <c:pt idx="51">
                  <c:v>44651</c:v>
                </c:pt>
                <c:pt idx="52">
                  <c:v>44652</c:v>
                </c:pt>
                <c:pt idx="53">
                  <c:v>44655</c:v>
                </c:pt>
                <c:pt idx="54">
                  <c:v>44656</c:v>
                </c:pt>
                <c:pt idx="55">
                  <c:v>44657</c:v>
                </c:pt>
                <c:pt idx="56">
                  <c:v>44658</c:v>
                </c:pt>
                <c:pt idx="57">
                  <c:v>44659</c:v>
                </c:pt>
                <c:pt idx="58">
                  <c:v>44662</c:v>
                </c:pt>
                <c:pt idx="59">
                  <c:v>44663</c:v>
                </c:pt>
                <c:pt idx="60">
                  <c:v>44664</c:v>
                </c:pt>
                <c:pt idx="61">
                  <c:v>44665</c:v>
                </c:pt>
                <c:pt idx="62">
                  <c:v>44669</c:v>
                </c:pt>
                <c:pt idx="63">
                  <c:v>44670</c:v>
                </c:pt>
                <c:pt idx="64">
                  <c:v>44671</c:v>
                </c:pt>
                <c:pt idx="65">
                  <c:v>44672</c:v>
                </c:pt>
                <c:pt idx="66">
                  <c:v>44673</c:v>
                </c:pt>
                <c:pt idx="67">
                  <c:v>44676</c:v>
                </c:pt>
                <c:pt idx="68">
                  <c:v>44677</c:v>
                </c:pt>
                <c:pt idx="69">
                  <c:v>44678</c:v>
                </c:pt>
                <c:pt idx="70">
                  <c:v>44679</c:v>
                </c:pt>
                <c:pt idx="71">
                  <c:v>44680</c:v>
                </c:pt>
                <c:pt idx="72">
                  <c:v>44683</c:v>
                </c:pt>
                <c:pt idx="73">
                  <c:v>44684</c:v>
                </c:pt>
                <c:pt idx="74">
                  <c:v>44685</c:v>
                </c:pt>
                <c:pt idx="75">
                  <c:v>44686</c:v>
                </c:pt>
                <c:pt idx="76">
                  <c:v>44687</c:v>
                </c:pt>
                <c:pt idx="77">
                  <c:v>44690</c:v>
                </c:pt>
                <c:pt idx="78">
                  <c:v>44691</c:v>
                </c:pt>
                <c:pt idx="79">
                  <c:v>44692</c:v>
                </c:pt>
                <c:pt idx="80">
                  <c:v>44693</c:v>
                </c:pt>
                <c:pt idx="81">
                  <c:v>44694</c:v>
                </c:pt>
                <c:pt idx="82">
                  <c:v>44697</c:v>
                </c:pt>
                <c:pt idx="83">
                  <c:v>44698</c:v>
                </c:pt>
                <c:pt idx="84">
                  <c:v>44699</c:v>
                </c:pt>
                <c:pt idx="85">
                  <c:v>44700</c:v>
                </c:pt>
                <c:pt idx="86">
                  <c:v>44701</c:v>
                </c:pt>
                <c:pt idx="87">
                  <c:v>44704</c:v>
                </c:pt>
                <c:pt idx="88">
                  <c:v>44705</c:v>
                </c:pt>
                <c:pt idx="89">
                  <c:v>44706</c:v>
                </c:pt>
                <c:pt idx="90">
                  <c:v>44707</c:v>
                </c:pt>
                <c:pt idx="91">
                  <c:v>44708</c:v>
                </c:pt>
                <c:pt idx="92">
                  <c:v>44712</c:v>
                </c:pt>
                <c:pt idx="93">
                  <c:v>44713</c:v>
                </c:pt>
                <c:pt idx="94">
                  <c:v>44714</c:v>
                </c:pt>
                <c:pt idx="95">
                  <c:v>44715</c:v>
                </c:pt>
                <c:pt idx="96">
                  <c:v>44718</c:v>
                </c:pt>
                <c:pt idx="97">
                  <c:v>44719</c:v>
                </c:pt>
                <c:pt idx="98">
                  <c:v>44720</c:v>
                </c:pt>
                <c:pt idx="99">
                  <c:v>44721</c:v>
                </c:pt>
                <c:pt idx="100">
                  <c:v>44722</c:v>
                </c:pt>
                <c:pt idx="101">
                  <c:v>44725</c:v>
                </c:pt>
                <c:pt idx="102">
                  <c:v>44726</c:v>
                </c:pt>
                <c:pt idx="103">
                  <c:v>44727</c:v>
                </c:pt>
                <c:pt idx="104">
                  <c:v>44728</c:v>
                </c:pt>
                <c:pt idx="105">
                  <c:v>44729</c:v>
                </c:pt>
                <c:pt idx="106">
                  <c:v>44733</c:v>
                </c:pt>
                <c:pt idx="107">
                  <c:v>44734</c:v>
                </c:pt>
                <c:pt idx="108">
                  <c:v>44735</c:v>
                </c:pt>
                <c:pt idx="109">
                  <c:v>44736</c:v>
                </c:pt>
                <c:pt idx="110">
                  <c:v>44739</c:v>
                </c:pt>
                <c:pt idx="111">
                  <c:v>44740</c:v>
                </c:pt>
                <c:pt idx="112">
                  <c:v>44741</c:v>
                </c:pt>
                <c:pt idx="113">
                  <c:v>44742</c:v>
                </c:pt>
                <c:pt idx="114">
                  <c:v>44743</c:v>
                </c:pt>
                <c:pt idx="115">
                  <c:v>44747</c:v>
                </c:pt>
                <c:pt idx="116">
                  <c:v>44748</c:v>
                </c:pt>
                <c:pt idx="117">
                  <c:v>44749</c:v>
                </c:pt>
                <c:pt idx="118">
                  <c:v>44750</c:v>
                </c:pt>
                <c:pt idx="119">
                  <c:v>44753</c:v>
                </c:pt>
                <c:pt idx="120">
                  <c:v>44754</c:v>
                </c:pt>
                <c:pt idx="121">
                  <c:v>44755</c:v>
                </c:pt>
                <c:pt idx="122">
                  <c:v>44756</c:v>
                </c:pt>
                <c:pt idx="123">
                  <c:v>44757</c:v>
                </c:pt>
                <c:pt idx="124">
                  <c:v>44760</c:v>
                </c:pt>
                <c:pt idx="125">
                  <c:v>44761</c:v>
                </c:pt>
                <c:pt idx="126">
                  <c:v>44762</c:v>
                </c:pt>
                <c:pt idx="127">
                  <c:v>44763</c:v>
                </c:pt>
                <c:pt idx="128">
                  <c:v>44764</c:v>
                </c:pt>
                <c:pt idx="129">
                  <c:v>44767</c:v>
                </c:pt>
                <c:pt idx="130">
                  <c:v>44768</c:v>
                </c:pt>
                <c:pt idx="131">
                  <c:v>44769</c:v>
                </c:pt>
                <c:pt idx="132">
                  <c:v>44770</c:v>
                </c:pt>
                <c:pt idx="133">
                  <c:v>44771</c:v>
                </c:pt>
                <c:pt idx="134">
                  <c:v>44774</c:v>
                </c:pt>
                <c:pt idx="135">
                  <c:v>44775</c:v>
                </c:pt>
                <c:pt idx="136">
                  <c:v>44776</c:v>
                </c:pt>
                <c:pt idx="137">
                  <c:v>44777</c:v>
                </c:pt>
                <c:pt idx="138">
                  <c:v>44778</c:v>
                </c:pt>
                <c:pt idx="139">
                  <c:v>44781</c:v>
                </c:pt>
                <c:pt idx="140">
                  <c:v>44782</c:v>
                </c:pt>
                <c:pt idx="141">
                  <c:v>44783</c:v>
                </c:pt>
                <c:pt idx="142">
                  <c:v>44784</c:v>
                </c:pt>
                <c:pt idx="143">
                  <c:v>44785</c:v>
                </c:pt>
                <c:pt idx="144">
                  <c:v>44788</c:v>
                </c:pt>
                <c:pt idx="145">
                  <c:v>44789</c:v>
                </c:pt>
                <c:pt idx="146">
                  <c:v>44790</c:v>
                </c:pt>
                <c:pt idx="147">
                  <c:v>44791</c:v>
                </c:pt>
                <c:pt idx="148">
                  <c:v>44792</c:v>
                </c:pt>
                <c:pt idx="149">
                  <c:v>44795</c:v>
                </c:pt>
                <c:pt idx="150">
                  <c:v>44796</c:v>
                </c:pt>
                <c:pt idx="151">
                  <c:v>44797</c:v>
                </c:pt>
                <c:pt idx="152">
                  <c:v>44798</c:v>
                </c:pt>
                <c:pt idx="153">
                  <c:v>44799</c:v>
                </c:pt>
                <c:pt idx="154">
                  <c:v>44802</c:v>
                </c:pt>
                <c:pt idx="155">
                  <c:v>44803</c:v>
                </c:pt>
                <c:pt idx="156">
                  <c:v>44804</c:v>
                </c:pt>
                <c:pt idx="157">
                  <c:v>44805</c:v>
                </c:pt>
                <c:pt idx="158">
                  <c:v>44806</c:v>
                </c:pt>
                <c:pt idx="159">
                  <c:v>44810</c:v>
                </c:pt>
                <c:pt idx="160">
                  <c:v>44811</c:v>
                </c:pt>
                <c:pt idx="161">
                  <c:v>44812</c:v>
                </c:pt>
                <c:pt idx="162">
                  <c:v>44813</c:v>
                </c:pt>
                <c:pt idx="163">
                  <c:v>44816</c:v>
                </c:pt>
                <c:pt idx="164">
                  <c:v>44817</c:v>
                </c:pt>
                <c:pt idx="165">
                  <c:v>44818</c:v>
                </c:pt>
                <c:pt idx="166">
                  <c:v>44819</c:v>
                </c:pt>
                <c:pt idx="167">
                  <c:v>44820</c:v>
                </c:pt>
                <c:pt idx="168">
                  <c:v>44823</c:v>
                </c:pt>
                <c:pt idx="169">
                  <c:v>44824</c:v>
                </c:pt>
                <c:pt idx="170">
                  <c:v>44825</c:v>
                </c:pt>
                <c:pt idx="171">
                  <c:v>44826</c:v>
                </c:pt>
                <c:pt idx="172">
                  <c:v>44827</c:v>
                </c:pt>
                <c:pt idx="173">
                  <c:v>44830</c:v>
                </c:pt>
                <c:pt idx="174">
                  <c:v>44831</c:v>
                </c:pt>
                <c:pt idx="175">
                  <c:v>44832</c:v>
                </c:pt>
                <c:pt idx="176">
                  <c:v>44833</c:v>
                </c:pt>
                <c:pt idx="177">
                  <c:v>44834</c:v>
                </c:pt>
                <c:pt idx="178">
                  <c:v>44837</c:v>
                </c:pt>
                <c:pt idx="179">
                  <c:v>44838</c:v>
                </c:pt>
                <c:pt idx="180">
                  <c:v>44839</c:v>
                </c:pt>
                <c:pt idx="181">
                  <c:v>44840</c:v>
                </c:pt>
                <c:pt idx="182">
                  <c:v>44841</c:v>
                </c:pt>
                <c:pt idx="183">
                  <c:v>44844</c:v>
                </c:pt>
                <c:pt idx="184">
                  <c:v>44845</c:v>
                </c:pt>
                <c:pt idx="185">
                  <c:v>44846</c:v>
                </c:pt>
                <c:pt idx="186">
                  <c:v>44847</c:v>
                </c:pt>
                <c:pt idx="187">
                  <c:v>44848</c:v>
                </c:pt>
                <c:pt idx="188">
                  <c:v>44851</c:v>
                </c:pt>
                <c:pt idx="189">
                  <c:v>44852</c:v>
                </c:pt>
                <c:pt idx="190">
                  <c:v>44853</c:v>
                </c:pt>
                <c:pt idx="191">
                  <c:v>44854</c:v>
                </c:pt>
                <c:pt idx="192">
                  <c:v>44855</c:v>
                </c:pt>
                <c:pt idx="193">
                  <c:v>44858</c:v>
                </c:pt>
                <c:pt idx="194">
                  <c:v>44859</c:v>
                </c:pt>
                <c:pt idx="195">
                  <c:v>44860</c:v>
                </c:pt>
                <c:pt idx="196">
                  <c:v>44861</c:v>
                </c:pt>
                <c:pt idx="197">
                  <c:v>44862</c:v>
                </c:pt>
                <c:pt idx="198">
                  <c:v>44865</c:v>
                </c:pt>
                <c:pt idx="199">
                  <c:v>44866</c:v>
                </c:pt>
                <c:pt idx="200">
                  <c:v>44867</c:v>
                </c:pt>
                <c:pt idx="201">
                  <c:v>44868</c:v>
                </c:pt>
                <c:pt idx="202">
                  <c:v>44869</c:v>
                </c:pt>
                <c:pt idx="203">
                  <c:v>44872</c:v>
                </c:pt>
                <c:pt idx="204">
                  <c:v>44873</c:v>
                </c:pt>
                <c:pt idx="205">
                  <c:v>44874</c:v>
                </c:pt>
                <c:pt idx="206">
                  <c:v>44875</c:v>
                </c:pt>
                <c:pt idx="207">
                  <c:v>44876</c:v>
                </c:pt>
                <c:pt idx="208">
                  <c:v>44879</c:v>
                </c:pt>
                <c:pt idx="209">
                  <c:v>44880</c:v>
                </c:pt>
                <c:pt idx="210">
                  <c:v>44881</c:v>
                </c:pt>
                <c:pt idx="211">
                  <c:v>44882</c:v>
                </c:pt>
                <c:pt idx="212">
                  <c:v>44883</c:v>
                </c:pt>
                <c:pt idx="213">
                  <c:v>44886</c:v>
                </c:pt>
                <c:pt idx="214">
                  <c:v>44887</c:v>
                </c:pt>
                <c:pt idx="215">
                  <c:v>44888</c:v>
                </c:pt>
                <c:pt idx="216">
                  <c:v>44890</c:v>
                </c:pt>
                <c:pt idx="217">
                  <c:v>44893</c:v>
                </c:pt>
                <c:pt idx="218">
                  <c:v>44894</c:v>
                </c:pt>
                <c:pt idx="219">
                  <c:v>44895</c:v>
                </c:pt>
                <c:pt idx="220">
                  <c:v>44896</c:v>
                </c:pt>
                <c:pt idx="221">
                  <c:v>44897</c:v>
                </c:pt>
                <c:pt idx="222">
                  <c:v>44900</c:v>
                </c:pt>
                <c:pt idx="223">
                  <c:v>44901</c:v>
                </c:pt>
                <c:pt idx="224">
                  <c:v>44902</c:v>
                </c:pt>
                <c:pt idx="225">
                  <c:v>44903</c:v>
                </c:pt>
                <c:pt idx="226">
                  <c:v>44904</c:v>
                </c:pt>
                <c:pt idx="227">
                  <c:v>44907</c:v>
                </c:pt>
                <c:pt idx="228">
                  <c:v>44908</c:v>
                </c:pt>
                <c:pt idx="229">
                  <c:v>44909</c:v>
                </c:pt>
                <c:pt idx="230">
                  <c:v>44910</c:v>
                </c:pt>
                <c:pt idx="231">
                  <c:v>44911</c:v>
                </c:pt>
                <c:pt idx="232">
                  <c:v>44914</c:v>
                </c:pt>
                <c:pt idx="233">
                  <c:v>44915</c:v>
                </c:pt>
                <c:pt idx="234">
                  <c:v>44916</c:v>
                </c:pt>
                <c:pt idx="235">
                  <c:v>44917</c:v>
                </c:pt>
                <c:pt idx="236">
                  <c:v>44918</c:v>
                </c:pt>
                <c:pt idx="237">
                  <c:v>44922</c:v>
                </c:pt>
                <c:pt idx="238">
                  <c:v>44923</c:v>
                </c:pt>
                <c:pt idx="239">
                  <c:v>44924</c:v>
                </c:pt>
                <c:pt idx="240">
                  <c:v>44925</c:v>
                </c:pt>
                <c:pt idx="241">
                  <c:v>44929</c:v>
                </c:pt>
                <c:pt idx="242">
                  <c:v>44930</c:v>
                </c:pt>
                <c:pt idx="243">
                  <c:v>44931</c:v>
                </c:pt>
                <c:pt idx="244">
                  <c:v>44932</c:v>
                </c:pt>
                <c:pt idx="245">
                  <c:v>44935</c:v>
                </c:pt>
                <c:pt idx="246">
                  <c:v>44936</c:v>
                </c:pt>
                <c:pt idx="247">
                  <c:v>44937</c:v>
                </c:pt>
                <c:pt idx="248">
                  <c:v>44938</c:v>
                </c:pt>
                <c:pt idx="249">
                  <c:v>44939</c:v>
                </c:pt>
              </c:numCache>
            </c:numRef>
          </c:cat>
          <c:val>
            <c:numRef>
              <c:f>'Apple VS Tesla Stock price'!$Z$2:$Z$252</c:f>
              <c:numCache>
                <c:formatCode>General</c:formatCode>
                <c:ptCount val="251"/>
                <c:pt idx="0">
                  <c:v>169.800003</c:v>
                </c:pt>
                <c:pt idx="1">
                  <c:v>166.229996</c:v>
                </c:pt>
                <c:pt idx="2">
                  <c:v>164.509995</c:v>
                </c:pt>
                <c:pt idx="3">
                  <c:v>162.41000399999999</c:v>
                </c:pt>
                <c:pt idx="4">
                  <c:v>161.61999499999999</c:v>
                </c:pt>
                <c:pt idx="5">
                  <c:v>159.779999</c:v>
                </c:pt>
                <c:pt idx="6">
                  <c:v>159.69000199999999</c:v>
                </c:pt>
                <c:pt idx="7">
                  <c:v>159.220001</c:v>
                </c:pt>
                <c:pt idx="8">
                  <c:v>170.33000200000001</c:v>
                </c:pt>
                <c:pt idx="9">
                  <c:v>174.779999</c:v>
                </c:pt>
                <c:pt idx="10">
                  <c:v>174.61000100000001</c:v>
                </c:pt>
                <c:pt idx="11">
                  <c:v>175.83999600000001</c:v>
                </c:pt>
                <c:pt idx="12">
                  <c:v>172.89999399999999</c:v>
                </c:pt>
                <c:pt idx="13">
                  <c:v>172.38999899999999</c:v>
                </c:pt>
                <c:pt idx="14">
                  <c:v>171.66000399999999</c:v>
                </c:pt>
                <c:pt idx="15">
                  <c:v>174.83000200000001</c:v>
                </c:pt>
                <c:pt idx="16">
                  <c:v>176.279999</c:v>
                </c:pt>
                <c:pt idx="17">
                  <c:v>172.11999499999999</c:v>
                </c:pt>
                <c:pt idx="18">
                  <c:v>168.63999899999999</c:v>
                </c:pt>
                <c:pt idx="19">
                  <c:v>168.88000500000001</c:v>
                </c:pt>
                <c:pt idx="20">
                  <c:v>172.78999300000001</c:v>
                </c:pt>
                <c:pt idx="21">
                  <c:v>172.550003</c:v>
                </c:pt>
                <c:pt idx="22">
                  <c:v>168.88000500000001</c:v>
                </c:pt>
                <c:pt idx="23">
                  <c:v>167.300003</c:v>
                </c:pt>
                <c:pt idx="24">
                  <c:v>164.320007</c:v>
                </c:pt>
                <c:pt idx="25">
                  <c:v>160.070007</c:v>
                </c:pt>
                <c:pt idx="26">
                  <c:v>162.740005</c:v>
                </c:pt>
                <c:pt idx="27">
                  <c:v>164.85000600000001</c:v>
                </c:pt>
                <c:pt idx="28">
                  <c:v>165.11999499999999</c:v>
                </c:pt>
                <c:pt idx="29">
                  <c:v>163.199997</c:v>
                </c:pt>
                <c:pt idx="30">
                  <c:v>166.55999800000001</c:v>
                </c:pt>
                <c:pt idx="31">
                  <c:v>166.229996</c:v>
                </c:pt>
                <c:pt idx="32">
                  <c:v>163.16999799999999</c:v>
                </c:pt>
                <c:pt idx="33">
                  <c:v>159.300003</c:v>
                </c:pt>
                <c:pt idx="34">
                  <c:v>157.44000199999999</c:v>
                </c:pt>
                <c:pt idx="35">
                  <c:v>162.949997</c:v>
                </c:pt>
                <c:pt idx="36">
                  <c:v>158.520004</c:v>
                </c:pt>
                <c:pt idx="37">
                  <c:v>154.729996</c:v>
                </c:pt>
                <c:pt idx="38">
                  <c:v>150.61999499999999</c:v>
                </c:pt>
                <c:pt idx="39">
                  <c:v>155.08999600000001</c:v>
                </c:pt>
                <c:pt idx="40">
                  <c:v>159.58999600000001</c:v>
                </c:pt>
                <c:pt idx="41">
                  <c:v>160.61999499999999</c:v>
                </c:pt>
                <c:pt idx="42">
                  <c:v>163.979996</c:v>
                </c:pt>
                <c:pt idx="43">
                  <c:v>165.38000500000001</c:v>
                </c:pt>
                <c:pt idx="44">
                  <c:v>168.820007</c:v>
                </c:pt>
                <c:pt idx="45">
                  <c:v>170.21000699999999</c:v>
                </c:pt>
                <c:pt idx="46">
                  <c:v>174.070007</c:v>
                </c:pt>
                <c:pt idx="47">
                  <c:v>174.720001</c:v>
                </c:pt>
                <c:pt idx="48">
                  <c:v>175.60000600000001</c:v>
                </c:pt>
                <c:pt idx="49">
                  <c:v>178.96000699999999</c:v>
                </c:pt>
                <c:pt idx="50">
                  <c:v>177.770004</c:v>
                </c:pt>
                <c:pt idx="51">
                  <c:v>174.61000100000001</c:v>
                </c:pt>
                <c:pt idx="52">
                  <c:v>174.30999800000001</c:v>
                </c:pt>
                <c:pt idx="53">
                  <c:v>178.44000199999999</c:v>
                </c:pt>
                <c:pt idx="54">
                  <c:v>175.05999800000001</c:v>
                </c:pt>
                <c:pt idx="55">
                  <c:v>171.83000200000001</c:v>
                </c:pt>
                <c:pt idx="56">
                  <c:v>172.13999899999999</c:v>
                </c:pt>
                <c:pt idx="57">
                  <c:v>170.08999600000001</c:v>
                </c:pt>
                <c:pt idx="58">
                  <c:v>165.75</c:v>
                </c:pt>
                <c:pt idx="59">
                  <c:v>167.66000399999999</c:v>
                </c:pt>
                <c:pt idx="60">
                  <c:v>170.39999399999999</c:v>
                </c:pt>
                <c:pt idx="61">
                  <c:v>165.28999300000001</c:v>
                </c:pt>
                <c:pt idx="62">
                  <c:v>165.070007</c:v>
                </c:pt>
                <c:pt idx="63">
                  <c:v>167.39999399999999</c:v>
                </c:pt>
                <c:pt idx="64">
                  <c:v>167.229996</c:v>
                </c:pt>
                <c:pt idx="65">
                  <c:v>166.41999799999999</c:v>
                </c:pt>
                <c:pt idx="66">
                  <c:v>161.78999300000001</c:v>
                </c:pt>
                <c:pt idx="67">
                  <c:v>162.88000500000001</c:v>
                </c:pt>
                <c:pt idx="68">
                  <c:v>156.800003</c:v>
                </c:pt>
                <c:pt idx="69">
                  <c:v>156.570007</c:v>
                </c:pt>
                <c:pt idx="70">
                  <c:v>163.63999899999999</c:v>
                </c:pt>
                <c:pt idx="71">
                  <c:v>157.64999399999999</c:v>
                </c:pt>
                <c:pt idx="72">
                  <c:v>157.96000699999999</c:v>
                </c:pt>
                <c:pt idx="73">
                  <c:v>159.479996</c:v>
                </c:pt>
                <c:pt idx="74">
                  <c:v>166.020004</c:v>
                </c:pt>
                <c:pt idx="75">
                  <c:v>156.770004</c:v>
                </c:pt>
                <c:pt idx="76">
                  <c:v>157.279999</c:v>
                </c:pt>
                <c:pt idx="77">
                  <c:v>152.05999800000001</c:v>
                </c:pt>
                <c:pt idx="78">
                  <c:v>154.509995</c:v>
                </c:pt>
                <c:pt idx="79">
                  <c:v>146.5</c:v>
                </c:pt>
                <c:pt idx="80">
                  <c:v>142.55999800000001</c:v>
                </c:pt>
                <c:pt idx="81">
                  <c:v>147.11000100000001</c:v>
                </c:pt>
                <c:pt idx="82">
                  <c:v>145.53999300000001</c:v>
                </c:pt>
                <c:pt idx="83">
                  <c:v>149.240005</c:v>
                </c:pt>
                <c:pt idx="84">
                  <c:v>140.820007</c:v>
                </c:pt>
                <c:pt idx="85">
                  <c:v>137.35000600000001</c:v>
                </c:pt>
                <c:pt idx="86">
                  <c:v>137.58999600000001</c:v>
                </c:pt>
                <c:pt idx="87">
                  <c:v>143.11000100000001</c:v>
                </c:pt>
                <c:pt idx="88">
                  <c:v>140.36000100000001</c:v>
                </c:pt>
                <c:pt idx="89">
                  <c:v>140.520004</c:v>
                </c:pt>
                <c:pt idx="90">
                  <c:v>143.779999</c:v>
                </c:pt>
                <c:pt idx="91">
                  <c:v>149.63999899999999</c:v>
                </c:pt>
                <c:pt idx="92">
                  <c:v>148.83999600000001</c:v>
                </c:pt>
                <c:pt idx="93">
                  <c:v>148.71000699999999</c:v>
                </c:pt>
                <c:pt idx="94">
                  <c:v>151.21000699999999</c:v>
                </c:pt>
                <c:pt idx="95">
                  <c:v>145.38000500000001</c:v>
                </c:pt>
                <c:pt idx="96">
                  <c:v>146.13999899999999</c:v>
                </c:pt>
                <c:pt idx="97">
                  <c:v>148.71000699999999</c:v>
                </c:pt>
                <c:pt idx="98">
                  <c:v>147.96000699999999</c:v>
                </c:pt>
                <c:pt idx="99">
                  <c:v>142.63999899999999</c:v>
                </c:pt>
                <c:pt idx="100">
                  <c:v>137.13000500000001</c:v>
                </c:pt>
                <c:pt idx="101">
                  <c:v>131.88000500000001</c:v>
                </c:pt>
                <c:pt idx="102">
                  <c:v>132.759995</c:v>
                </c:pt>
                <c:pt idx="103">
                  <c:v>135.429993</c:v>
                </c:pt>
                <c:pt idx="104">
                  <c:v>130.05999800000001</c:v>
                </c:pt>
                <c:pt idx="105">
                  <c:v>131.55999800000001</c:v>
                </c:pt>
                <c:pt idx="106">
                  <c:v>135.86999499999999</c:v>
                </c:pt>
                <c:pt idx="107">
                  <c:v>135.35000600000001</c:v>
                </c:pt>
                <c:pt idx="108">
                  <c:v>138.270004</c:v>
                </c:pt>
                <c:pt idx="109">
                  <c:v>141.66000399999999</c:v>
                </c:pt>
                <c:pt idx="110">
                  <c:v>141.66000399999999</c:v>
                </c:pt>
                <c:pt idx="111">
                  <c:v>137.44000199999999</c:v>
                </c:pt>
                <c:pt idx="112">
                  <c:v>139.229996</c:v>
                </c:pt>
                <c:pt idx="113">
                  <c:v>136.720001</c:v>
                </c:pt>
                <c:pt idx="114">
                  <c:v>138.929993</c:v>
                </c:pt>
                <c:pt idx="115">
                  <c:v>141.55999800000001</c:v>
                </c:pt>
                <c:pt idx="116">
                  <c:v>142.91999799999999</c:v>
                </c:pt>
                <c:pt idx="117">
                  <c:v>146.35000600000001</c:v>
                </c:pt>
                <c:pt idx="118">
                  <c:v>147.03999300000001</c:v>
                </c:pt>
                <c:pt idx="119">
                  <c:v>144.86999499999999</c:v>
                </c:pt>
                <c:pt idx="120">
                  <c:v>145.86000100000001</c:v>
                </c:pt>
                <c:pt idx="121">
                  <c:v>145.490005</c:v>
                </c:pt>
                <c:pt idx="122">
                  <c:v>148.470001</c:v>
                </c:pt>
                <c:pt idx="123">
                  <c:v>150.16999799999999</c:v>
                </c:pt>
                <c:pt idx="124">
                  <c:v>147.070007</c:v>
                </c:pt>
                <c:pt idx="125">
                  <c:v>151</c:v>
                </c:pt>
                <c:pt idx="126">
                  <c:v>153.03999300000001</c:v>
                </c:pt>
                <c:pt idx="127">
                  <c:v>155.35000600000001</c:v>
                </c:pt>
                <c:pt idx="128">
                  <c:v>154.08999600000001</c:v>
                </c:pt>
                <c:pt idx="129">
                  <c:v>152.949997</c:v>
                </c:pt>
                <c:pt idx="130">
                  <c:v>151.60000600000001</c:v>
                </c:pt>
                <c:pt idx="131">
                  <c:v>156.78999300000001</c:v>
                </c:pt>
                <c:pt idx="132">
                  <c:v>157.35000600000001</c:v>
                </c:pt>
                <c:pt idx="133">
                  <c:v>162.509995</c:v>
                </c:pt>
                <c:pt idx="134">
                  <c:v>161.509995</c:v>
                </c:pt>
                <c:pt idx="135">
                  <c:v>160.009995</c:v>
                </c:pt>
                <c:pt idx="136">
                  <c:v>166.13000500000001</c:v>
                </c:pt>
                <c:pt idx="137">
                  <c:v>165.80999800000001</c:v>
                </c:pt>
                <c:pt idx="138">
                  <c:v>165.35000600000001</c:v>
                </c:pt>
                <c:pt idx="139">
                  <c:v>164.86999499999999</c:v>
                </c:pt>
                <c:pt idx="140">
                  <c:v>164.91999799999999</c:v>
                </c:pt>
                <c:pt idx="141">
                  <c:v>169.240005</c:v>
                </c:pt>
                <c:pt idx="142">
                  <c:v>168.490005</c:v>
                </c:pt>
                <c:pt idx="143">
                  <c:v>172.10000600000001</c:v>
                </c:pt>
                <c:pt idx="144">
                  <c:v>173.19000199999999</c:v>
                </c:pt>
                <c:pt idx="145">
                  <c:v>173.029999</c:v>
                </c:pt>
                <c:pt idx="146">
                  <c:v>174.550003</c:v>
                </c:pt>
                <c:pt idx="147">
                  <c:v>174.14999399999999</c:v>
                </c:pt>
                <c:pt idx="148">
                  <c:v>171.520004</c:v>
                </c:pt>
                <c:pt idx="149">
                  <c:v>167.570007</c:v>
                </c:pt>
                <c:pt idx="150">
                  <c:v>167.229996</c:v>
                </c:pt>
                <c:pt idx="151">
                  <c:v>167.529999</c:v>
                </c:pt>
                <c:pt idx="152">
                  <c:v>170.029999</c:v>
                </c:pt>
                <c:pt idx="153">
                  <c:v>163.61999499999999</c:v>
                </c:pt>
                <c:pt idx="154">
                  <c:v>161.38000500000001</c:v>
                </c:pt>
                <c:pt idx="155">
                  <c:v>158.91000399999999</c:v>
                </c:pt>
                <c:pt idx="156">
                  <c:v>157.220001</c:v>
                </c:pt>
                <c:pt idx="157">
                  <c:v>157.96000699999999</c:v>
                </c:pt>
                <c:pt idx="158">
                  <c:v>155.80999800000001</c:v>
                </c:pt>
                <c:pt idx="159">
                  <c:v>154.529999</c:v>
                </c:pt>
                <c:pt idx="160">
                  <c:v>155.96000699999999</c:v>
                </c:pt>
                <c:pt idx="161">
                  <c:v>154.46000699999999</c:v>
                </c:pt>
                <c:pt idx="162">
                  <c:v>157.36999499999999</c:v>
                </c:pt>
                <c:pt idx="163">
                  <c:v>163.429993</c:v>
                </c:pt>
                <c:pt idx="164">
                  <c:v>153.83999600000001</c:v>
                </c:pt>
                <c:pt idx="165">
                  <c:v>155.30999800000001</c:v>
                </c:pt>
                <c:pt idx="166">
                  <c:v>152.36999499999999</c:v>
                </c:pt>
                <c:pt idx="167">
                  <c:v>150.699997</c:v>
                </c:pt>
                <c:pt idx="168">
                  <c:v>154.479996</c:v>
                </c:pt>
                <c:pt idx="169">
                  <c:v>156.89999399999999</c:v>
                </c:pt>
                <c:pt idx="170">
                  <c:v>153.720001</c:v>
                </c:pt>
                <c:pt idx="171">
                  <c:v>152.740005</c:v>
                </c:pt>
                <c:pt idx="172">
                  <c:v>150.429993</c:v>
                </c:pt>
                <c:pt idx="173">
                  <c:v>150.770004</c:v>
                </c:pt>
                <c:pt idx="174">
                  <c:v>151.759995</c:v>
                </c:pt>
                <c:pt idx="175">
                  <c:v>149.83999600000001</c:v>
                </c:pt>
                <c:pt idx="176">
                  <c:v>142.479996</c:v>
                </c:pt>
                <c:pt idx="177">
                  <c:v>138.199997</c:v>
                </c:pt>
                <c:pt idx="178">
                  <c:v>142.449997</c:v>
                </c:pt>
                <c:pt idx="179">
                  <c:v>146.10000600000001</c:v>
                </c:pt>
                <c:pt idx="180">
                  <c:v>146.39999399999999</c:v>
                </c:pt>
                <c:pt idx="181">
                  <c:v>145.429993</c:v>
                </c:pt>
                <c:pt idx="182">
                  <c:v>140.08999600000001</c:v>
                </c:pt>
                <c:pt idx="183">
                  <c:v>140.41999799999999</c:v>
                </c:pt>
                <c:pt idx="184">
                  <c:v>138.979996</c:v>
                </c:pt>
                <c:pt idx="185">
                  <c:v>138.33999600000001</c:v>
                </c:pt>
                <c:pt idx="186">
                  <c:v>142.990005</c:v>
                </c:pt>
                <c:pt idx="187">
                  <c:v>138.38000500000001</c:v>
                </c:pt>
                <c:pt idx="188">
                  <c:v>142.41000399999999</c:v>
                </c:pt>
                <c:pt idx="189">
                  <c:v>143.75</c:v>
                </c:pt>
                <c:pt idx="190">
                  <c:v>143.86000100000001</c:v>
                </c:pt>
                <c:pt idx="191">
                  <c:v>143.38999899999999</c:v>
                </c:pt>
                <c:pt idx="192">
                  <c:v>147.270004</c:v>
                </c:pt>
                <c:pt idx="193">
                  <c:v>149.449997</c:v>
                </c:pt>
                <c:pt idx="194">
                  <c:v>152.33999600000001</c:v>
                </c:pt>
                <c:pt idx="195">
                  <c:v>149.35000600000001</c:v>
                </c:pt>
                <c:pt idx="196">
                  <c:v>144.800003</c:v>
                </c:pt>
                <c:pt idx="197">
                  <c:v>155.740005</c:v>
                </c:pt>
                <c:pt idx="198">
                  <c:v>153.33999600000001</c:v>
                </c:pt>
                <c:pt idx="199">
                  <c:v>150.64999399999999</c:v>
                </c:pt>
                <c:pt idx="200">
                  <c:v>145.029999</c:v>
                </c:pt>
                <c:pt idx="201">
                  <c:v>138.88000500000001</c:v>
                </c:pt>
                <c:pt idx="202">
                  <c:v>138.38000500000001</c:v>
                </c:pt>
                <c:pt idx="203">
                  <c:v>138.91999799999999</c:v>
                </c:pt>
                <c:pt idx="204">
                  <c:v>139.5</c:v>
                </c:pt>
                <c:pt idx="205">
                  <c:v>134.86999499999999</c:v>
                </c:pt>
                <c:pt idx="206">
                  <c:v>146.86999499999999</c:v>
                </c:pt>
                <c:pt idx="207">
                  <c:v>149.699997</c:v>
                </c:pt>
                <c:pt idx="208">
                  <c:v>148.279999</c:v>
                </c:pt>
                <c:pt idx="209">
                  <c:v>150.03999300000001</c:v>
                </c:pt>
                <c:pt idx="210">
                  <c:v>148.78999300000001</c:v>
                </c:pt>
                <c:pt idx="211">
                  <c:v>150.720001</c:v>
                </c:pt>
                <c:pt idx="212">
                  <c:v>151.28999300000001</c:v>
                </c:pt>
                <c:pt idx="213">
                  <c:v>148.009995</c:v>
                </c:pt>
                <c:pt idx="214">
                  <c:v>150.179993</c:v>
                </c:pt>
                <c:pt idx="215">
                  <c:v>151.070007</c:v>
                </c:pt>
                <c:pt idx="216">
                  <c:v>148.11000100000001</c:v>
                </c:pt>
                <c:pt idx="217">
                  <c:v>144.220001</c:v>
                </c:pt>
                <c:pt idx="218">
                  <c:v>141.16999799999999</c:v>
                </c:pt>
                <c:pt idx="219">
                  <c:v>148.029999</c:v>
                </c:pt>
                <c:pt idx="220">
                  <c:v>148.30999800000001</c:v>
                </c:pt>
                <c:pt idx="221">
                  <c:v>147.80999800000001</c:v>
                </c:pt>
                <c:pt idx="222">
                  <c:v>146.63000500000001</c:v>
                </c:pt>
                <c:pt idx="223">
                  <c:v>142.91000399999999</c:v>
                </c:pt>
                <c:pt idx="224">
                  <c:v>140.94000199999999</c:v>
                </c:pt>
                <c:pt idx="225">
                  <c:v>142.64999399999999</c:v>
                </c:pt>
                <c:pt idx="226">
                  <c:v>142.16000399999999</c:v>
                </c:pt>
                <c:pt idx="227">
                  <c:v>144.490005</c:v>
                </c:pt>
                <c:pt idx="228">
                  <c:v>145.470001</c:v>
                </c:pt>
                <c:pt idx="229">
                  <c:v>143.21000699999999</c:v>
                </c:pt>
                <c:pt idx="230">
                  <c:v>136.5</c:v>
                </c:pt>
                <c:pt idx="231">
                  <c:v>134.509995</c:v>
                </c:pt>
                <c:pt idx="232">
                  <c:v>132.36999499999999</c:v>
                </c:pt>
                <c:pt idx="233">
                  <c:v>132.300003</c:v>
                </c:pt>
                <c:pt idx="234">
                  <c:v>135.449997</c:v>
                </c:pt>
                <c:pt idx="235">
                  <c:v>132.229996</c:v>
                </c:pt>
                <c:pt idx="236">
                  <c:v>131.86000100000001</c:v>
                </c:pt>
                <c:pt idx="237">
                  <c:v>130.029999</c:v>
                </c:pt>
                <c:pt idx="238">
                  <c:v>126.040001</c:v>
                </c:pt>
                <c:pt idx="239">
                  <c:v>129.61000100000001</c:v>
                </c:pt>
                <c:pt idx="240">
                  <c:v>129.929993</c:v>
                </c:pt>
                <c:pt idx="241">
                  <c:v>125.07</c:v>
                </c:pt>
                <c:pt idx="242">
                  <c:v>126.360001</c:v>
                </c:pt>
                <c:pt idx="243">
                  <c:v>125.019997</c:v>
                </c:pt>
                <c:pt idx="244">
                  <c:v>129.61999499999999</c:v>
                </c:pt>
                <c:pt idx="245">
                  <c:v>130.14999399999999</c:v>
                </c:pt>
                <c:pt idx="246">
                  <c:v>130.729996</c:v>
                </c:pt>
                <c:pt idx="247">
                  <c:v>133.490005</c:v>
                </c:pt>
                <c:pt idx="248">
                  <c:v>133.41000399999999</c:v>
                </c:pt>
                <c:pt idx="249">
                  <c:v>134.759995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9-4550-9E3B-DA3753CF77B1}"/>
            </c:ext>
          </c:extLst>
        </c:ser>
        <c:ser>
          <c:idx val="1"/>
          <c:order val="1"/>
          <c:tx>
            <c:strRef>
              <c:f>'Apple VS Tesla Stock price'!$AA$1</c:f>
              <c:strCache>
                <c:ptCount val="1"/>
                <c:pt idx="0">
                  <c:v>Tesla Close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'Apple VS Tesla Stock price'!$Y$2:$Y$252</c:f>
              <c:numCache>
                <c:formatCode>m/d/yyyy</c:formatCode>
                <c:ptCount val="251"/>
                <c:pt idx="0">
                  <c:v>44579</c:v>
                </c:pt>
                <c:pt idx="1">
                  <c:v>44580</c:v>
                </c:pt>
                <c:pt idx="2">
                  <c:v>44581</c:v>
                </c:pt>
                <c:pt idx="3">
                  <c:v>44582</c:v>
                </c:pt>
                <c:pt idx="4">
                  <c:v>44585</c:v>
                </c:pt>
                <c:pt idx="5">
                  <c:v>44586</c:v>
                </c:pt>
                <c:pt idx="6">
                  <c:v>44587</c:v>
                </c:pt>
                <c:pt idx="7">
                  <c:v>44588</c:v>
                </c:pt>
                <c:pt idx="8">
                  <c:v>44589</c:v>
                </c:pt>
                <c:pt idx="9">
                  <c:v>44592</c:v>
                </c:pt>
                <c:pt idx="10">
                  <c:v>44593</c:v>
                </c:pt>
                <c:pt idx="11">
                  <c:v>44594</c:v>
                </c:pt>
                <c:pt idx="12">
                  <c:v>44595</c:v>
                </c:pt>
                <c:pt idx="13">
                  <c:v>44596</c:v>
                </c:pt>
                <c:pt idx="14">
                  <c:v>44599</c:v>
                </c:pt>
                <c:pt idx="15">
                  <c:v>44600</c:v>
                </c:pt>
                <c:pt idx="16">
                  <c:v>44601</c:v>
                </c:pt>
                <c:pt idx="17">
                  <c:v>44602</c:v>
                </c:pt>
                <c:pt idx="18">
                  <c:v>44603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44614</c:v>
                </c:pt>
                <c:pt idx="25">
                  <c:v>44615</c:v>
                </c:pt>
                <c:pt idx="26">
                  <c:v>44616</c:v>
                </c:pt>
                <c:pt idx="27">
                  <c:v>44617</c:v>
                </c:pt>
                <c:pt idx="28">
                  <c:v>44620</c:v>
                </c:pt>
                <c:pt idx="29">
                  <c:v>44621</c:v>
                </c:pt>
                <c:pt idx="30">
                  <c:v>44622</c:v>
                </c:pt>
                <c:pt idx="31">
                  <c:v>44623</c:v>
                </c:pt>
                <c:pt idx="32">
                  <c:v>44624</c:v>
                </c:pt>
                <c:pt idx="33">
                  <c:v>44627</c:v>
                </c:pt>
                <c:pt idx="34">
                  <c:v>44628</c:v>
                </c:pt>
                <c:pt idx="35">
                  <c:v>44629</c:v>
                </c:pt>
                <c:pt idx="36">
                  <c:v>44630</c:v>
                </c:pt>
                <c:pt idx="37">
                  <c:v>44631</c:v>
                </c:pt>
                <c:pt idx="38">
                  <c:v>44634</c:v>
                </c:pt>
                <c:pt idx="39">
                  <c:v>44635</c:v>
                </c:pt>
                <c:pt idx="40">
                  <c:v>44636</c:v>
                </c:pt>
                <c:pt idx="41">
                  <c:v>44637</c:v>
                </c:pt>
                <c:pt idx="42">
                  <c:v>44638</c:v>
                </c:pt>
                <c:pt idx="43">
                  <c:v>44641</c:v>
                </c:pt>
                <c:pt idx="44">
                  <c:v>44642</c:v>
                </c:pt>
                <c:pt idx="45">
                  <c:v>44643</c:v>
                </c:pt>
                <c:pt idx="46">
                  <c:v>44644</c:v>
                </c:pt>
                <c:pt idx="47">
                  <c:v>44645</c:v>
                </c:pt>
                <c:pt idx="48">
                  <c:v>44648</c:v>
                </c:pt>
                <c:pt idx="49">
                  <c:v>44649</c:v>
                </c:pt>
                <c:pt idx="50">
                  <c:v>44650</c:v>
                </c:pt>
                <c:pt idx="51">
                  <c:v>44651</c:v>
                </c:pt>
                <c:pt idx="52">
                  <c:v>44652</c:v>
                </c:pt>
                <c:pt idx="53">
                  <c:v>44655</c:v>
                </c:pt>
                <c:pt idx="54">
                  <c:v>44656</c:v>
                </c:pt>
                <c:pt idx="55">
                  <c:v>44657</c:v>
                </c:pt>
                <c:pt idx="56">
                  <c:v>44658</c:v>
                </c:pt>
                <c:pt idx="57">
                  <c:v>44659</c:v>
                </c:pt>
                <c:pt idx="58">
                  <c:v>44662</c:v>
                </c:pt>
                <c:pt idx="59">
                  <c:v>44663</c:v>
                </c:pt>
                <c:pt idx="60">
                  <c:v>44664</c:v>
                </c:pt>
                <c:pt idx="61">
                  <c:v>44665</c:v>
                </c:pt>
                <c:pt idx="62">
                  <c:v>44669</c:v>
                </c:pt>
                <c:pt idx="63">
                  <c:v>44670</c:v>
                </c:pt>
                <c:pt idx="64">
                  <c:v>44671</c:v>
                </c:pt>
                <c:pt idx="65">
                  <c:v>44672</c:v>
                </c:pt>
                <c:pt idx="66">
                  <c:v>44673</c:v>
                </c:pt>
                <c:pt idx="67">
                  <c:v>44676</c:v>
                </c:pt>
                <c:pt idx="68">
                  <c:v>44677</c:v>
                </c:pt>
                <c:pt idx="69">
                  <c:v>44678</c:v>
                </c:pt>
                <c:pt idx="70">
                  <c:v>44679</c:v>
                </c:pt>
                <c:pt idx="71">
                  <c:v>44680</c:v>
                </c:pt>
                <c:pt idx="72">
                  <c:v>44683</c:v>
                </c:pt>
                <c:pt idx="73">
                  <c:v>44684</c:v>
                </c:pt>
                <c:pt idx="74">
                  <c:v>44685</c:v>
                </c:pt>
                <c:pt idx="75">
                  <c:v>44686</c:v>
                </c:pt>
                <c:pt idx="76">
                  <c:v>44687</c:v>
                </c:pt>
                <c:pt idx="77">
                  <c:v>44690</c:v>
                </c:pt>
                <c:pt idx="78">
                  <c:v>44691</c:v>
                </c:pt>
                <c:pt idx="79">
                  <c:v>44692</c:v>
                </c:pt>
                <c:pt idx="80">
                  <c:v>44693</c:v>
                </c:pt>
                <c:pt idx="81">
                  <c:v>44694</c:v>
                </c:pt>
                <c:pt idx="82">
                  <c:v>44697</c:v>
                </c:pt>
                <c:pt idx="83">
                  <c:v>44698</c:v>
                </c:pt>
                <c:pt idx="84">
                  <c:v>44699</c:v>
                </c:pt>
                <c:pt idx="85">
                  <c:v>44700</c:v>
                </c:pt>
                <c:pt idx="86">
                  <c:v>44701</c:v>
                </c:pt>
                <c:pt idx="87">
                  <c:v>44704</c:v>
                </c:pt>
                <c:pt idx="88">
                  <c:v>44705</c:v>
                </c:pt>
                <c:pt idx="89">
                  <c:v>44706</c:v>
                </c:pt>
                <c:pt idx="90">
                  <c:v>44707</c:v>
                </c:pt>
                <c:pt idx="91">
                  <c:v>44708</c:v>
                </c:pt>
                <c:pt idx="92">
                  <c:v>44712</c:v>
                </c:pt>
                <c:pt idx="93">
                  <c:v>44713</c:v>
                </c:pt>
                <c:pt idx="94">
                  <c:v>44714</c:v>
                </c:pt>
                <c:pt idx="95">
                  <c:v>44715</c:v>
                </c:pt>
                <c:pt idx="96">
                  <c:v>44718</c:v>
                </c:pt>
                <c:pt idx="97">
                  <c:v>44719</c:v>
                </c:pt>
                <c:pt idx="98">
                  <c:v>44720</c:v>
                </c:pt>
                <c:pt idx="99">
                  <c:v>44721</c:v>
                </c:pt>
                <c:pt idx="100">
                  <c:v>44722</c:v>
                </c:pt>
                <c:pt idx="101">
                  <c:v>44725</c:v>
                </c:pt>
                <c:pt idx="102">
                  <c:v>44726</c:v>
                </c:pt>
                <c:pt idx="103">
                  <c:v>44727</c:v>
                </c:pt>
                <c:pt idx="104">
                  <c:v>44728</c:v>
                </c:pt>
                <c:pt idx="105">
                  <c:v>44729</c:v>
                </c:pt>
                <c:pt idx="106">
                  <c:v>44733</c:v>
                </c:pt>
                <c:pt idx="107">
                  <c:v>44734</c:v>
                </c:pt>
                <c:pt idx="108">
                  <c:v>44735</c:v>
                </c:pt>
                <c:pt idx="109">
                  <c:v>44736</c:v>
                </c:pt>
                <c:pt idx="110">
                  <c:v>44739</c:v>
                </c:pt>
                <c:pt idx="111">
                  <c:v>44740</c:v>
                </c:pt>
                <c:pt idx="112">
                  <c:v>44741</c:v>
                </c:pt>
                <c:pt idx="113">
                  <c:v>44742</c:v>
                </c:pt>
                <c:pt idx="114">
                  <c:v>44743</c:v>
                </c:pt>
                <c:pt idx="115">
                  <c:v>44747</c:v>
                </c:pt>
                <c:pt idx="116">
                  <c:v>44748</c:v>
                </c:pt>
                <c:pt idx="117">
                  <c:v>44749</c:v>
                </c:pt>
                <c:pt idx="118">
                  <c:v>44750</c:v>
                </c:pt>
                <c:pt idx="119">
                  <c:v>44753</c:v>
                </c:pt>
                <c:pt idx="120">
                  <c:v>44754</c:v>
                </c:pt>
                <c:pt idx="121">
                  <c:v>44755</c:v>
                </c:pt>
                <c:pt idx="122">
                  <c:v>44756</c:v>
                </c:pt>
                <c:pt idx="123">
                  <c:v>44757</c:v>
                </c:pt>
                <c:pt idx="124">
                  <c:v>44760</c:v>
                </c:pt>
                <c:pt idx="125">
                  <c:v>44761</c:v>
                </c:pt>
                <c:pt idx="126">
                  <c:v>44762</c:v>
                </c:pt>
                <c:pt idx="127">
                  <c:v>44763</c:v>
                </c:pt>
                <c:pt idx="128">
                  <c:v>44764</c:v>
                </c:pt>
                <c:pt idx="129">
                  <c:v>44767</c:v>
                </c:pt>
                <c:pt idx="130">
                  <c:v>44768</c:v>
                </c:pt>
                <c:pt idx="131">
                  <c:v>44769</c:v>
                </c:pt>
                <c:pt idx="132">
                  <c:v>44770</c:v>
                </c:pt>
                <c:pt idx="133">
                  <c:v>44771</c:v>
                </c:pt>
                <c:pt idx="134">
                  <c:v>44774</c:v>
                </c:pt>
                <c:pt idx="135">
                  <c:v>44775</c:v>
                </c:pt>
                <c:pt idx="136">
                  <c:v>44776</c:v>
                </c:pt>
                <c:pt idx="137">
                  <c:v>44777</c:v>
                </c:pt>
                <c:pt idx="138">
                  <c:v>44778</c:v>
                </c:pt>
                <c:pt idx="139">
                  <c:v>44781</c:v>
                </c:pt>
                <c:pt idx="140">
                  <c:v>44782</c:v>
                </c:pt>
                <c:pt idx="141">
                  <c:v>44783</c:v>
                </c:pt>
                <c:pt idx="142">
                  <c:v>44784</c:v>
                </c:pt>
                <c:pt idx="143">
                  <c:v>44785</c:v>
                </c:pt>
                <c:pt idx="144">
                  <c:v>44788</c:v>
                </c:pt>
                <c:pt idx="145">
                  <c:v>44789</c:v>
                </c:pt>
                <c:pt idx="146">
                  <c:v>44790</c:v>
                </c:pt>
                <c:pt idx="147">
                  <c:v>44791</c:v>
                </c:pt>
                <c:pt idx="148">
                  <c:v>44792</c:v>
                </c:pt>
                <c:pt idx="149">
                  <c:v>44795</c:v>
                </c:pt>
                <c:pt idx="150">
                  <c:v>44796</c:v>
                </c:pt>
                <c:pt idx="151">
                  <c:v>44797</c:v>
                </c:pt>
                <c:pt idx="152">
                  <c:v>44798</c:v>
                </c:pt>
                <c:pt idx="153">
                  <c:v>44799</c:v>
                </c:pt>
                <c:pt idx="154">
                  <c:v>44802</c:v>
                </c:pt>
                <c:pt idx="155">
                  <c:v>44803</c:v>
                </c:pt>
                <c:pt idx="156">
                  <c:v>44804</c:v>
                </c:pt>
                <c:pt idx="157">
                  <c:v>44805</c:v>
                </c:pt>
                <c:pt idx="158">
                  <c:v>44806</c:v>
                </c:pt>
                <c:pt idx="159">
                  <c:v>44810</c:v>
                </c:pt>
                <c:pt idx="160">
                  <c:v>44811</c:v>
                </c:pt>
                <c:pt idx="161">
                  <c:v>44812</c:v>
                </c:pt>
                <c:pt idx="162">
                  <c:v>44813</c:v>
                </c:pt>
                <c:pt idx="163">
                  <c:v>44816</c:v>
                </c:pt>
                <c:pt idx="164">
                  <c:v>44817</c:v>
                </c:pt>
                <c:pt idx="165">
                  <c:v>44818</c:v>
                </c:pt>
                <c:pt idx="166">
                  <c:v>44819</c:v>
                </c:pt>
                <c:pt idx="167">
                  <c:v>44820</c:v>
                </c:pt>
                <c:pt idx="168">
                  <c:v>44823</c:v>
                </c:pt>
                <c:pt idx="169">
                  <c:v>44824</c:v>
                </c:pt>
                <c:pt idx="170">
                  <c:v>44825</c:v>
                </c:pt>
                <c:pt idx="171">
                  <c:v>44826</c:v>
                </c:pt>
                <c:pt idx="172">
                  <c:v>44827</c:v>
                </c:pt>
                <c:pt idx="173">
                  <c:v>44830</c:v>
                </c:pt>
                <c:pt idx="174">
                  <c:v>44831</c:v>
                </c:pt>
                <c:pt idx="175">
                  <c:v>44832</c:v>
                </c:pt>
                <c:pt idx="176">
                  <c:v>44833</c:v>
                </c:pt>
                <c:pt idx="177">
                  <c:v>44834</c:v>
                </c:pt>
                <c:pt idx="178">
                  <c:v>44837</c:v>
                </c:pt>
                <c:pt idx="179">
                  <c:v>44838</c:v>
                </c:pt>
                <c:pt idx="180">
                  <c:v>44839</c:v>
                </c:pt>
                <c:pt idx="181">
                  <c:v>44840</c:v>
                </c:pt>
                <c:pt idx="182">
                  <c:v>44841</c:v>
                </c:pt>
                <c:pt idx="183">
                  <c:v>44844</c:v>
                </c:pt>
                <c:pt idx="184">
                  <c:v>44845</c:v>
                </c:pt>
                <c:pt idx="185">
                  <c:v>44846</c:v>
                </c:pt>
                <c:pt idx="186">
                  <c:v>44847</c:v>
                </c:pt>
                <c:pt idx="187">
                  <c:v>44848</c:v>
                </c:pt>
                <c:pt idx="188">
                  <c:v>44851</c:v>
                </c:pt>
                <c:pt idx="189">
                  <c:v>44852</c:v>
                </c:pt>
                <c:pt idx="190">
                  <c:v>44853</c:v>
                </c:pt>
                <c:pt idx="191">
                  <c:v>44854</c:v>
                </c:pt>
                <c:pt idx="192">
                  <c:v>44855</c:v>
                </c:pt>
                <c:pt idx="193">
                  <c:v>44858</c:v>
                </c:pt>
                <c:pt idx="194">
                  <c:v>44859</c:v>
                </c:pt>
                <c:pt idx="195">
                  <c:v>44860</c:v>
                </c:pt>
                <c:pt idx="196">
                  <c:v>44861</c:v>
                </c:pt>
                <c:pt idx="197">
                  <c:v>44862</c:v>
                </c:pt>
                <c:pt idx="198">
                  <c:v>44865</c:v>
                </c:pt>
                <c:pt idx="199">
                  <c:v>44866</c:v>
                </c:pt>
                <c:pt idx="200">
                  <c:v>44867</c:v>
                </c:pt>
                <c:pt idx="201">
                  <c:v>44868</c:v>
                </c:pt>
                <c:pt idx="202">
                  <c:v>44869</c:v>
                </c:pt>
                <c:pt idx="203">
                  <c:v>44872</c:v>
                </c:pt>
                <c:pt idx="204">
                  <c:v>44873</c:v>
                </c:pt>
                <c:pt idx="205">
                  <c:v>44874</c:v>
                </c:pt>
                <c:pt idx="206">
                  <c:v>44875</c:v>
                </c:pt>
                <c:pt idx="207">
                  <c:v>44876</c:v>
                </c:pt>
                <c:pt idx="208">
                  <c:v>44879</c:v>
                </c:pt>
                <c:pt idx="209">
                  <c:v>44880</c:v>
                </c:pt>
                <c:pt idx="210">
                  <c:v>44881</c:v>
                </c:pt>
                <c:pt idx="211">
                  <c:v>44882</c:v>
                </c:pt>
                <c:pt idx="212">
                  <c:v>44883</c:v>
                </c:pt>
                <c:pt idx="213">
                  <c:v>44886</c:v>
                </c:pt>
                <c:pt idx="214">
                  <c:v>44887</c:v>
                </c:pt>
                <c:pt idx="215">
                  <c:v>44888</c:v>
                </c:pt>
                <c:pt idx="216">
                  <c:v>44890</c:v>
                </c:pt>
                <c:pt idx="217">
                  <c:v>44893</c:v>
                </c:pt>
                <c:pt idx="218">
                  <c:v>44894</c:v>
                </c:pt>
                <c:pt idx="219">
                  <c:v>44895</c:v>
                </c:pt>
                <c:pt idx="220">
                  <c:v>44896</c:v>
                </c:pt>
                <c:pt idx="221">
                  <c:v>44897</c:v>
                </c:pt>
                <c:pt idx="222">
                  <c:v>44900</c:v>
                </c:pt>
                <c:pt idx="223">
                  <c:v>44901</c:v>
                </c:pt>
                <c:pt idx="224">
                  <c:v>44902</c:v>
                </c:pt>
                <c:pt idx="225">
                  <c:v>44903</c:v>
                </c:pt>
                <c:pt idx="226">
                  <c:v>44904</c:v>
                </c:pt>
                <c:pt idx="227">
                  <c:v>44907</c:v>
                </c:pt>
                <c:pt idx="228">
                  <c:v>44908</c:v>
                </c:pt>
                <c:pt idx="229">
                  <c:v>44909</c:v>
                </c:pt>
                <c:pt idx="230">
                  <c:v>44910</c:v>
                </c:pt>
                <c:pt idx="231">
                  <c:v>44911</c:v>
                </c:pt>
                <c:pt idx="232">
                  <c:v>44914</c:v>
                </c:pt>
                <c:pt idx="233">
                  <c:v>44915</c:v>
                </c:pt>
                <c:pt idx="234">
                  <c:v>44916</c:v>
                </c:pt>
                <c:pt idx="235">
                  <c:v>44917</c:v>
                </c:pt>
                <c:pt idx="236">
                  <c:v>44918</c:v>
                </c:pt>
                <c:pt idx="237">
                  <c:v>44922</c:v>
                </c:pt>
                <c:pt idx="238">
                  <c:v>44923</c:v>
                </c:pt>
                <c:pt idx="239">
                  <c:v>44924</c:v>
                </c:pt>
                <c:pt idx="240">
                  <c:v>44925</c:v>
                </c:pt>
                <c:pt idx="241">
                  <c:v>44929</c:v>
                </c:pt>
                <c:pt idx="242">
                  <c:v>44930</c:v>
                </c:pt>
                <c:pt idx="243">
                  <c:v>44931</c:v>
                </c:pt>
                <c:pt idx="244">
                  <c:v>44932</c:v>
                </c:pt>
                <c:pt idx="245">
                  <c:v>44935</c:v>
                </c:pt>
                <c:pt idx="246">
                  <c:v>44936</c:v>
                </c:pt>
                <c:pt idx="247">
                  <c:v>44937</c:v>
                </c:pt>
                <c:pt idx="248">
                  <c:v>44938</c:v>
                </c:pt>
                <c:pt idx="249">
                  <c:v>44939</c:v>
                </c:pt>
              </c:numCache>
            </c:numRef>
          </c:cat>
          <c:val>
            <c:numRef>
              <c:f>'Apple VS Tesla Stock price'!$AA$2:$AA$252</c:f>
              <c:numCache>
                <c:formatCode>General</c:formatCode>
                <c:ptCount val="251"/>
                <c:pt idx="0">
                  <c:v>343.50332600000002</c:v>
                </c:pt>
                <c:pt idx="1">
                  <c:v>331.883331</c:v>
                </c:pt>
                <c:pt idx="2">
                  <c:v>332.08999599999999</c:v>
                </c:pt>
                <c:pt idx="3">
                  <c:v>314.633331</c:v>
                </c:pt>
                <c:pt idx="4">
                  <c:v>310</c:v>
                </c:pt>
                <c:pt idx="5">
                  <c:v>306.133331</c:v>
                </c:pt>
                <c:pt idx="6">
                  <c:v>312.47000100000002</c:v>
                </c:pt>
                <c:pt idx="7">
                  <c:v>276.366669</c:v>
                </c:pt>
                <c:pt idx="8">
                  <c:v>282.116669</c:v>
                </c:pt>
                <c:pt idx="9">
                  <c:v>312.23998999999998</c:v>
                </c:pt>
                <c:pt idx="10">
                  <c:v>310.41665599999999</c:v>
                </c:pt>
                <c:pt idx="11">
                  <c:v>301.88665800000001</c:v>
                </c:pt>
                <c:pt idx="12">
                  <c:v>297.04666099999997</c:v>
                </c:pt>
                <c:pt idx="13">
                  <c:v>307.773346</c:v>
                </c:pt>
                <c:pt idx="14">
                  <c:v>302.44665500000002</c:v>
                </c:pt>
                <c:pt idx="15">
                  <c:v>307.33334400000001</c:v>
                </c:pt>
                <c:pt idx="16">
                  <c:v>310.66665599999999</c:v>
                </c:pt>
                <c:pt idx="17">
                  <c:v>301.51666299999999</c:v>
                </c:pt>
                <c:pt idx="18">
                  <c:v>286.66665599999999</c:v>
                </c:pt>
                <c:pt idx="19">
                  <c:v>291.92001299999998</c:v>
                </c:pt>
                <c:pt idx="20">
                  <c:v>307.476654</c:v>
                </c:pt>
                <c:pt idx="21">
                  <c:v>307.79666099999997</c:v>
                </c:pt>
                <c:pt idx="22">
                  <c:v>292.116669</c:v>
                </c:pt>
                <c:pt idx="23">
                  <c:v>285.66000400000001</c:v>
                </c:pt>
                <c:pt idx="24">
                  <c:v>273.843323</c:v>
                </c:pt>
                <c:pt idx="25">
                  <c:v>254.679993</c:v>
                </c:pt>
                <c:pt idx="26">
                  <c:v>266.92334</c:v>
                </c:pt>
                <c:pt idx="27">
                  <c:v>269.95666499999999</c:v>
                </c:pt>
                <c:pt idx="28">
                  <c:v>290.14334100000002</c:v>
                </c:pt>
                <c:pt idx="29">
                  <c:v>288.12332199999997</c:v>
                </c:pt>
                <c:pt idx="30">
                  <c:v>293.29666099999997</c:v>
                </c:pt>
                <c:pt idx="31">
                  <c:v>279.76333599999998</c:v>
                </c:pt>
                <c:pt idx="32">
                  <c:v>279.42999300000002</c:v>
                </c:pt>
                <c:pt idx="33">
                  <c:v>268.19332900000001</c:v>
                </c:pt>
                <c:pt idx="34">
                  <c:v>274.79998799999998</c:v>
                </c:pt>
                <c:pt idx="35">
                  <c:v>286.32333399999999</c:v>
                </c:pt>
                <c:pt idx="36">
                  <c:v>279.43331899999998</c:v>
                </c:pt>
                <c:pt idx="37">
                  <c:v>265.116669</c:v>
                </c:pt>
                <c:pt idx="38">
                  <c:v>255.45666499999999</c:v>
                </c:pt>
                <c:pt idx="39">
                  <c:v>267.29666099999997</c:v>
                </c:pt>
                <c:pt idx="40">
                  <c:v>280.07666</c:v>
                </c:pt>
                <c:pt idx="41">
                  <c:v>290.53332499999999</c:v>
                </c:pt>
                <c:pt idx="42">
                  <c:v>301.79666099999997</c:v>
                </c:pt>
                <c:pt idx="43">
                  <c:v>307.05334499999998</c:v>
                </c:pt>
                <c:pt idx="44">
                  <c:v>331.32666</c:v>
                </c:pt>
                <c:pt idx="45">
                  <c:v>333.03668199999998</c:v>
                </c:pt>
                <c:pt idx="46">
                  <c:v>337.97332799999998</c:v>
                </c:pt>
                <c:pt idx="47">
                  <c:v>336.88000499999998</c:v>
                </c:pt>
                <c:pt idx="48">
                  <c:v>363.94665500000002</c:v>
                </c:pt>
                <c:pt idx="49">
                  <c:v>366.523346</c:v>
                </c:pt>
                <c:pt idx="50">
                  <c:v>364.66332999999997</c:v>
                </c:pt>
                <c:pt idx="51">
                  <c:v>359.20001200000002</c:v>
                </c:pt>
                <c:pt idx="52">
                  <c:v>361.52999899999998</c:v>
                </c:pt>
                <c:pt idx="53">
                  <c:v>381.81668100000002</c:v>
                </c:pt>
                <c:pt idx="54">
                  <c:v>363.75332600000002</c:v>
                </c:pt>
                <c:pt idx="55">
                  <c:v>348.58667000000003</c:v>
                </c:pt>
                <c:pt idx="56">
                  <c:v>352.42001299999998</c:v>
                </c:pt>
                <c:pt idx="57">
                  <c:v>341.82998700000002</c:v>
                </c:pt>
                <c:pt idx="58">
                  <c:v>325.30999800000001</c:v>
                </c:pt>
                <c:pt idx="59">
                  <c:v>328.98333700000001</c:v>
                </c:pt>
                <c:pt idx="60">
                  <c:v>340.790009</c:v>
                </c:pt>
                <c:pt idx="61">
                  <c:v>328.33334400000001</c:v>
                </c:pt>
                <c:pt idx="62">
                  <c:v>334.76333599999998</c:v>
                </c:pt>
                <c:pt idx="63">
                  <c:v>342.71667500000001</c:v>
                </c:pt>
                <c:pt idx="64">
                  <c:v>325.73333700000001</c:v>
                </c:pt>
                <c:pt idx="65">
                  <c:v>336.26001000000002</c:v>
                </c:pt>
                <c:pt idx="66">
                  <c:v>335.01666299999999</c:v>
                </c:pt>
                <c:pt idx="67">
                  <c:v>332.67334</c:v>
                </c:pt>
                <c:pt idx="68">
                  <c:v>292.14001500000001</c:v>
                </c:pt>
                <c:pt idx="69">
                  <c:v>293.83667000000003</c:v>
                </c:pt>
                <c:pt idx="70">
                  <c:v>292.50332600000002</c:v>
                </c:pt>
                <c:pt idx="71">
                  <c:v>290.25332600000002</c:v>
                </c:pt>
                <c:pt idx="72">
                  <c:v>300.98001099999999</c:v>
                </c:pt>
                <c:pt idx="73">
                  <c:v>303.08334400000001</c:v>
                </c:pt>
                <c:pt idx="74">
                  <c:v>317.540009</c:v>
                </c:pt>
                <c:pt idx="75">
                  <c:v>291.093323</c:v>
                </c:pt>
                <c:pt idx="76">
                  <c:v>288.54998799999998</c:v>
                </c:pt>
                <c:pt idx="77">
                  <c:v>262.36999500000002</c:v>
                </c:pt>
                <c:pt idx="78">
                  <c:v>266.67999300000002</c:v>
                </c:pt>
                <c:pt idx="79">
                  <c:v>244.66667200000001</c:v>
                </c:pt>
                <c:pt idx="80">
                  <c:v>242.66667200000001</c:v>
                </c:pt>
                <c:pt idx="81">
                  <c:v>256.52999899999998</c:v>
                </c:pt>
                <c:pt idx="82">
                  <c:v>241.45666499999999</c:v>
                </c:pt>
                <c:pt idx="83">
                  <c:v>253.86999499999999</c:v>
                </c:pt>
                <c:pt idx="84">
                  <c:v>236.60333299999999</c:v>
                </c:pt>
                <c:pt idx="85">
                  <c:v>236.47332800000001</c:v>
                </c:pt>
                <c:pt idx="86">
                  <c:v>221.300003</c:v>
                </c:pt>
                <c:pt idx="87">
                  <c:v>224.96665999999999</c:v>
                </c:pt>
                <c:pt idx="88">
                  <c:v>209.386673</c:v>
                </c:pt>
                <c:pt idx="89">
                  <c:v>219.60000600000001</c:v>
                </c:pt>
                <c:pt idx="90">
                  <c:v>235.91000399999999</c:v>
                </c:pt>
                <c:pt idx="91">
                  <c:v>253.21000699999999</c:v>
                </c:pt>
                <c:pt idx="92">
                  <c:v>252.75332599999999</c:v>
                </c:pt>
                <c:pt idx="93">
                  <c:v>246.78999300000001</c:v>
                </c:pt>
                <c:pt idx="94">
                  <c:v>258.33334400000001</c:v>
                </c:pt>
                <c:pt idx="95">
                  <c:v>234.51666299999999</c:v>
                </c:pt>
                <c:pt idx="96">
                  <c:v>238.279999</c:v>
                </c:pt>
                <c:pt idx="97">
                  <c:v>238.886673</c:v>
                </c:pt>
                <c:pt idx="98">
                  <c:v>241.866669</c:v>
                </c:pt>
                <c:pt idx="99">
                  <c:v>239.70666499999999</c:v>
                </c:pt>
                <c:pt idx="100">
                  <c:v>232.229996</c:v>
                </c:pt>
                <c:pt idx="101">
                  <c:v>215.73666399999999</c:v>
                </c:pt>
                <c:pt idx="102">
                  <c:v>220.88999899999999</c:v>
                </c:pt>
                <c:pt idx="103">
                  <c:v>233</c:v>
                </c:pt>
                <c:pt idx="104">
                  <c:v>213.10000600000001</c:v>
                </c:pt>
                <c:pt idx="105">
                  <c:v>216.759995</c:v>
                </c:pt>
                <c:pt idx="106">
                  <c:v>237.03666699999999</c:v>
                </c:pt>
                <c:pt idx="107">
                  <c:v>236.08667</c:v>
                </c:pt>
                <c:pt idx="108">
                  <c:v>235.070007</c:v>
                </c:pt>
                <c:pt idx="109">
                  <c:v>245.70666499999999</c:v>
                </c:pt>
                <c:pt idx="110">
                  <c:v>244.91999799999999</c:v>
                </c:pt>
                <c:pt idx="111">
                  <c:v>232.66333</c:v>
                </c:pt>
                <c:pt idx="112">
                  <c:v>228.490005</c:v>
                </c:pt>
                <c:pt idx="113">
                  <c:v>224.47332800000001</c:v>
                </c:pt>
                <c:pt idx="114">
                  <c:v>227.26333600000001</c:v>
                </c:pt>
                <c:pt idx="115">
                  <c:v>233.066666</c:v>
                </c:pt>
                <c:pt idx="116">
                  <c:v>231.73333700000001</c:v>
                </c:pt>
                <c:pt idx="117">
                  <c:v>244.54333500000001</c:v>
                </c:pt>
                <c:pt idx="118">
                  <c:v>250.76333600000001</c:v>
                </c:pt>
                <c:pt idx="119">
                  <c:v>234.34333799999999</c:v>
                </c:pt>
                <c:pt idx="120">
                  <c:v>233.070007</c:v>
                </c:pt>
                <c:pt idx="121">
                  <c:v>237.03999300000001</c:v>
                </c:pt>
                <c:pt idx="122">
                  <c:v>238.31333900000001</c:v>
                </c:pt>
                <c:pt idx="123">
                  <c:v>240.066666</c:v>
                </c:pt>
                <c:pt idx="124">
                  <c:v>240.546661</c:v>
                </c:pt>
                <c:pt idx="125">
                  <c:v>245.529999</c:v>
                </c:pt>
                <c:pt idx="126">
                  <c:v>247.5</c:v>
                </c:pt>
                <c:pt idx="127">
                  <c:v>271.70666499999999</c:v>
                </c:pt>
                <c:pt idx="128">
                  <c:v>272.24334700000003</c:v>
                </c:pt>
                <c:pt idx="129">
                  <c:v>268.43331899999998</c:v>
                </c:pt>
                <c:pt idx="130">
                  <c:v>258.85998499999999</c:v>
                </c:pt>
                <c:pt idx="131">
                  <c:v>274.82000699999998</c:v>
                </c:pt>
                <c:pt idx="132">
                  <c:v>280.89999399999999</c:v>
                </c:pt>
                <c:pt idx="133">
                  <c:v>297.14999399999999</c:v>
                </c:pt>
                <c:pt idx="134">
                  <c:v>297.27667200000002</c:v>
                </c:pt>
                <c:pt idx="135">
                  <c:v>300.58667000000003</c:v>
                </c:pt>
                <c:pt idx="136">
                  <c:v>307.39666699999998</c:v>
                </c:pt>
                <c:pt idx="137">
                  <c:v>308.633331</c:v>
                </c:pt>
                <c:pt idx="138">
                  <c:v>288.17001299999998</c:v>
                </c:pt>
                <c:pt idx="139">
                  <c:v>290.42334</c:v>
                </c:pt>
                <c:pt idx="140">
                  <c:v>283.33334400000001</c:v>
                </c:pt>
                <c:pt idx="141">
                  <c:v>294.35665899999998</c:v>
                </c:pt>
                <c:pt idx="142">
                  <c:v>286.63000499999998</c:v>
                </c:pt>
                <c:pt idx="143">
                  <c:v>300.02999899999998</c:v>
                </c:pt>
                <c:pt idx="144">
                  <c:v>309.32000699999998</c:v>
                </c:pt>
                <c:pt idx="145">
                  <c:v>306.56332400000002</c:v>
                </c:pt>
                <c:pt idx="146">
                  <c:v>303.99667399999998</c:v>
                </c:pt>
                <c:pt idx="147">
                  <c:v>302.86999500000002</c:v>
                </c:pt>
                <c:pt idx="148">
                  <c:v>296.66665599999999</c:v>
                </c:pt>
                <c:pt idx="149">
                  <c:v>289.91332999999997</c:v>
                </c:pt>
                <c:pt idx="150">
                  <c:v>296.45333900000003</c:v>
                </c:pt>
                <c:pt idx="151">
                  <c:v>297.09667999999999</c:v>
                </c:pt>
                <c:pt idx="152">
                  <c:v>296.07000699999998</c:v>
                </c:pt>
                <c:pt idx="153">
                  <c:v>288.08999599999999</c:v>
                </c:pt>
                <c:pt idx="154">
                  <c:v>284.82000699999998</c:v>
                </c:pt>
                <c:pt idx="155">
                  <c:v>277.70001200000002</c:v>
                </c:pt>
                <c:pt idx="156">
                  <c:v>275.60998499999999</c:v>
                </c:pt>
                <c:pt idx="157">
                  <c:v>277.16000400000001</c:v>
                </c:pt>
                <c:pt idx="158">
                  <c:v>270.209991</c:v>
                </c:pt>
                <c:pt idx="159">
                  <c:v>274.42001299999998</c:v>
                </c:pt>
                <c:pt idx="160">
                  <c:v>283.70001200000002</c:v>
                </c:pt>
                <c:pt idx="161">
                  <c:v>289.26001000000002</c:v>
                </c:pt>
                <c:pt idx="162">
                  <c:v>299.67999300000002</c:v>
                </c:pt>
                <c:pt idx="163">
                  <c:v>304.42001299999998</c:v>
                </c:pt>
                <c:pt idx="164">
                  <c:v>292.13000499999998</c:v>
                </c:pt>
                <c:pt idx="165">
                  <c:v>302.60998499999999</c:v>
                </c:pt>
                <c:pt idx="166">
                  <c:v>303.75</c:v>
                </c:pt>
                <c:pt idx="167">
                  <c:v>303.35000600000001</c:v>
                </c:pt>
                <c:pt idx="168">
                  <c:v>309.07000699999998</c:v>
                </c:pt>
                <c:pt idx="169">
                  <c:v>308.73001099999999</c:v>
                </c:pt>
                <c:pt idx="170">
                  <c:v>300.79998799999998</c:v>
                </c:pt>
                <c:pt idx="171">
                  <c:v>288.58999599999999</c:v>
                </c:pt>
                <c:pt idx="172">
                  <c:v>275.32998700000002</c:v>
                </c:pt>
                <c:pt idx="173">
                  <c:v>276.01001000000002</c:v>
                </c:pt>
                <c:pt idx="174">
                  <c:v>282.94000199999999</c:v>
                </c:pt>
                <c:pt idx="175">
                  <c:v>287.80999800000001</c:v>
                </c:pt>
                <c:pt idx="176">
                  <c:v>268.209991</c:v>
                </c:pt>
                <c:pt idx="177">
                  <c:v>265.25</c:v>
                </c:pt>
                <c:pt idx="178">
                  <c:v>242.39999399999999</c:v>
                </c:pt>
                <c:pt idx="179">
                  <c:v>249.44000199999999</c:v>
                </c:pt>
                <c:pt idx="180">
                  <c:v>240.80999800000001</c:v>
                </c:pt>
                <c:pt idx="181">
                  <c:v>238.13000500000001</c:v>
                </c:pt>
                <c:pt idx="182">
                  <c:v>223.070007</c:v>
                </c:pt>
                <c:pt idx="183">
                  <c:v>222.96000699999999</c:v>
                </c:pt>
                <c:pt idx="184">
                  <c:v>216.5</c:v>
                </c:pt>
                <c:pt idx="185">
                  <c:v>217.240005</c:v>
                </c:pt>
                <c:pt idx="186">
                  <c:v>221.720001</c:v>
                </c:pt>
                <c:pt idx="187">
                  <c:v>204.990005</c:v>
                </c:pt>
                <c:pt idx="188">
                  <c:v>219.35000600000001</c:v>
                </c:pt>
                <c:pt idx="189">
                  <c:v>220.19000199999999</c:v>
                </c:pt>
                <c:pt idx="190">
                  <c:v>222.03999300000001</c:v>
                </c:pt>
                <c:pt idx="191">
                  <c:v>207.279999</c:v>
                </c:pt>
                <c:pt idx="192">
                  <c:v>214.44000199999999</c:v>
                </c:pt>
                <c:pt idx="193">
                  <c:v>211.25</c:v>
                </c:pt>
                <c:pt idx="194">
                  <c:v>222.41999799999999</c:v>
                </c:pt>
                <c:pt idx="195">
                  <c:v>224.63999899999999</c:v>
                </c:pt>
                <c:pt idx="196">
                  <c:v>225.08999600000001</c:v>
                </c:pt>
                <c:pt idx="197">
                  <c:v>228.520004</c:v>
                </c:pt>
                <c:pt idx="198">
                  <c:v>227.53999300000001</c:v>
                </c:pt>
                <c:pt idx="199">
                  <c:v>227.820007</c:v>
                </c:pt>
                <c:pt idx="200">
                  <c:v>214.979996</c:v>
                </c:pt>
                <c:pt idx="201">
                  <c:v>215.30999800000001</c:v>
                </c:pt>
                <c:pt idx="202">
                  <c:v>207.470001</c:v>
                </c:pt>
                <c:pt idx="203">
                  <c:v>197.08000200000001</c:v>
                </c:pt>
                <c:pt idx="204">
                  <c:v>191.300003</c:v>
                </c:pt>
                <c:pt idx="205">
                  <c:v>177.58999600000001</c:v>
                </c:pt>
                <c:pt idx="206">
                  <c:v>190.720001</c:v>
                </c:pt>
                <c:pt idx="207">
                  <c:v>195.970001</c:v>
                </c:pt>
                <c:pt idx="208">
                  <c:v>190.949997</c:v>
                </c:pt>
                <c:pt idx="209">
                  <c:v>194.41999799999999</c:v>
                </c:pt>
                <c:pt idx="210">
                  <c:v>186.91999799999999</c:v>
                </c:pt>
                <c:pt idx="211">
                  <c:v>183.16999799999999</c:v>
                </c:pt>
                <c:pt idx="212">
                  <c:v>180.19000199999999</c:v>
                </c:pt>
                <c:pt idx="213">
                  <c:v>167.86999499999999</c:v>
                </c:pt>
                <c:pt idx="214">
                  <c:v>169.91000399999999</c:v>
                </c:pt>
                <c:pt idx="215">
                  <c:v>183.199997</c:v>
                </c:pt>
                <c:pt idx="216">
                  <c:v>182.86000100000001</c:v>
                </c:pt>
                <c:pt idx="217">
                  <c:v>182.91999799999999</c:v>
                </c:pt>
                <c:pt idx="218">
                  <c:v>180.83000200000001</c:v>
                </c:pt>
                <c:pt idx="219">
                  <c:v>194.699997</c:v>
                </c:pt>
                <c:pt idx="220">
                  <c:v>194.699997</c:v>
                </c:pt>
                <c:pt idx="221">
                  <c:v>194.86000100000001</c:v>
                </c:pt>
                <c:pt idx="222">
                  <c:v>182.449997</c:v>
                </c:pt>
                <c:pt idx="223">
                  <c:v>179.820007</c:v>
                </c:pt>
                <c:pt idx="224">
                  <c:v>174.03999300000001</c:v>
                </c:pt>
                <c:pt idx="225">
                  <c:v>173.44000199999999</c:v>
                </c:pt>
                <c:pt idx="226">
                  <c:v>179.050003</c:v>
                </c:pt>
                <c:pt idx="227">
                  <c:v>167.820007</c:v>
                </c:pt>
                <c:pt idx="228">
                  <c:v>160.949997</c:v>
                </c:pt>
                <c:pt idx="229">
                  <c:v>156.800003</c:v>
                </c:pt>
                <c:pt idx="230">
                  <c:v>157.66999799999999</c:v>
                </c:pt>
                <c:pt idx="231">
                  <c:v>150.229996</c:v>
                </c:pt>
                <c:pt idx="232">
                  <c:v>149.86999499999999</c:v>
                </c:pt>
                <c:pt idx="233">
                  <c:v>137.800003</c:v>
                </c:pt>
                <c:pt idx="234">
                  <c:v>137.570007</c:v>
                </c:pt>
                <c:pt idx="235">
                  <c:v>125.349998</c:v>
                </c:pt>
                <c:pt idx="236">
                  <c:v>123.150002</c:v>
                </c:pt>
                <c:pt idx="237">
                  <c:v>109.099998</c:v>
                </c:pt>
                <c:pt idx="238">
                  <c:v>112.709999</c:v>
                </c:pt>
                <c:pt idx="239">
                  <c:v>121.82</c:v>
                </c:pt>
                <c:pt idx="240">
                  <c:v>123.18</c:v>
                </c:pt>
                <c:pt idx="241">
                  <c:v>108.099998</c:v>
                </c:pt>
                <c:pt idx="242">
                  <c:v>113.639999</c:v>
                </c:pt>
                <c:pt idx="243">
                  <c:v>110.339996</c:v>
                </c:pt>
                <c:pt idx="244">
                  <c:v>113.05999799999999</c:v>
                </c:pt>
                <c:pt idx="245">
                  <c:v>119.769997</c:v>
                </c:pt>
                <c:pt idx="246">
                  <c:v>118.849998</c:v>
                </c:pt>
                <c:pt idx="247">
                  <c:v>123.220001</c:v>
                </c:pt>
                <c:pt idx="248">
                  <c:v>123.55999799999999</c:v>
                </c:pt>
                <c:pt idx="249">
                  <c:v>122.400002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9-4550-9E3B-DA3753CF7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524591"/>
        <c:axId val="1892525007"/>
      </c:lineChart>
      <c:dateAx>
        <c:axId val="18925245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25007"/>
        <c:crosses val="autoZero"/>
        <c:auto val="1"/>
        <c:lblOffset val="100"/>
        <c:baseTimeUnit val="days"/>
      </c:dateAx>
      <c:valAx>
        <c:axId val="18925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2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1</xdr:row>
      <xdr:rowOff>0</xdr:rowOff>
    </xdr:from>
    <xdr:to>
      <xdr:col>17</xdr:col>
      <xdr:colOff>171449</xdr:colOff>
      <xdr:row>19</xdr:row>
      <xdr:rowOff>107949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D46FC3-D416-4393-8646-166B6FFEB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339724</xdr:colOff>
      <xdr:row>2</xdr:row>
      <xdr:rowOff>19050</xdr:rowOff>
    </xdr:from>
    <xdr:to>
      <xdr:col>18</xdr:col>
      <xdr:colOff>571500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C417A-66C4-4336-A3E5-07508EE33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488950</xdr:colOff>
      <xdr:row>4</xdr:row>
      <xdr:rowOff>9525</xdr:rowOff>
    </xdr:from>
    <xdr:to>
      <xdr:col>22</xdr:col>
      <xdr:colOff>438149</xdr:colOff>
      <xdr:row>18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2946B-3D63-49C5-9241-B25690FB4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1"/>
  <sheetViews>
    <sheetView tabSelected="1" zoomScale="108" zoomScaleNormal="108" workbookViewId="0">
      <selection activeCell="K23" sqref="K23"/>
    </sheetView>
  </sheetViews>
  <sheetFormatPr defaultRowHeight="14.5" x14ac:dyDescent="0.35"/>
  <cols>
    <col min="1" max="1" width="13.36328125" style="7" customWidth="1"/>
    <col min="2" max="7" width="8.7265625" style="7"/>
    <col min="10" max="10" width="13.81640625" customWidth="1"/>
    <col min="11" max="11" width="17.81640625" customWidth="1"/>
  </cols>
  <sheetData>
    <row r="1" spans="1:7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35">
      <c r="A2" s="6">
        <v>44579</v>
      </c>
      <c r="B2" s="7">
        <v>342.20333900000003</v>
      </c>
      <c r="C2" s="7">
        <v>356.92999300000002</v>
      </c>
      <c r="D2" s="7">
        <v>338.68667599999998</v>
      </c>
      <c r="E2" s="7">
        <v>343.50332600000002</v>
      </c>
      <c r="F2" s="7">
        <v>343.50332600000002</v>
      </c>
      <c r="G2" s="7">
        <v>66743400</v>
      </c>
    </row>
    <row r="3" spans="1:7" x14ac:dyDescent="0.35">
      <c r="A3" s="6">
        <v>44580</v>
      </c>
      <c r="B3" s="7">
        <v>347.23666400000002</v>
      </c>
      <c r="C3" s="7">
        <v>351.55667099999999</v>
      </c>
      <c r="D3" s="7">
        <v>331.66665599999999</v>
      </c>
      <c r="E3" s="7">
        <v>331.883331</v>
      </c>
      <c r="F3" s="7">
        <v>331.883331</v>
      </c>
      <c r="G3" s="7">
        <v>75442500</v>
      </c>
    </row>
    <row r="4" spans="1:7" x14ac:dyDescent="0.35">
      <c r="A4" s="6">
        <v>44581</v>
      </c>
      <c r="B4" s="7">
        <v>336.57666</v>
      </c>
      <c r="C4" s="7">
        <v>347.22000100000002</v>
      </c>
      <c r="D4" s="7">
        <v>331.33334400000001</v>
      </c>
      <c r="E4" s="7">
        <v>332.08999599999999</v>
      </c>
      <c r="F4" s="7">
        <v>332.08999599999999</v>
      </c>
      <c r="G4" s="7">
        <v>70488600</v>
      </c>
    </row>
    <row r="5" spans="1:7" x14ac:dyDescent="0.35">
      <c r="A5" s="6">
        <v>44582</v>
      </c>
      <c r="B5" s="7">
        <v>332.11334199999999</v>
      </c>
      <c r="C5" s="7">
        <v>334.85000600000001</v>
      </c>
      <c r="D5" s="7">
        <v>313.5</v>
      </c>
      <c r="E5" s="7">
        <v>314.633331</v>
      </c>
      <c r="F5" s="7">
        <v>314.633331</v>
      </c>
      <c r="G5" s="7">
        <v>103416000</v>
      </c>
    </row>
    <row r="6" spans="1:7" x14ac:dyDescent="0.35">
      <c r="A6" s="6">
        <v>44585</v>
      </c>
      <c r="B6" s="7">
        <v>301.58667000000003</v>
      </c>
      <c r="C6" s="7">
        <v>311.17001299999998</v>
      </c>
      <c r="D6" s="7">
        <v>283.82333399999999</v>
      </c>
      <c r="E6" s="7">
        <v>310</v>
      </c>
      <c r="F6" s="7">
        <v>310</v>
      </c>
      <c r="G6" s="7">
        <v>151565700</v>
      </c>
    </row>
    <row r="7" spans="1:7" x14ac:dyDescent="0.35">
      <c r="A7" s="6">
        <v>44586</v>
      </c>
      <c r="B7" s="7">
        <v>304.73333700000001</v>
      </c>
      <c r="C7" s="7">
        <v>317.08667000000003</v>
      </c>
      <c r="D7" s="7">
        <v>301.07000699999998</v>
      </c>
      <c r="E7" s="7">
        <v>306.133331</v>
      </c>
      <c r="F7" s="7">
        <v>306.133331</v>
      </c>
      <c r="G7" s="7">
        <v>86595900</v>
      </c>
    </row>
    <row r="8" spans="1:7" x14ac:dyDescent="0.35">
      <c r="A8" s="6">
        <v>44587</v>
      </c>
      <c r="B8" s="7">
        <v>317.476654</v>
      </c>
      <c r="C8" s="7">
        <v>329.23001099999999</v>
      </c>
      <c r="D8" s="7">
        <v>302</v>
      </c>
      <c r="E8" s="7">
        <v>312.47000100000002</v>
      </c>
      <c r="F8" s="7">
        <v>312.47000100000002</v>
      </c>
      <c r="G8" s="7">
        <v>104867400</v>
      </c>
    </row>
    <row r="9" spans="1:7" x14ac:dyDescent="0.35">
      <c r="A9" s="6">
        <v>44588</v>
      </c>
      <c r="B9" s="7">
        <v>311.11999500000002</v>
      </c>
      <c r="C9" s="7">
        <v>311.79666099999997</v>
      </c>
      <c r="D9" s="7">
        <v>276.33334400000001</v>
      </c>
      <c r="E9" s="7">
        <v>276.366669</v>
      </c>
      <c r="F9" s="7">
        <v>276.366669</v>
      </c>
      <c r="G9" s="7">
        <v>147109500</v>
      </c>
    </row>
    <row r="10" spans="1:7" x14ac:dyDescent="0.35">
      <c r="A10" s="6">
        <v>44589</v>
      </c>
      <c r="B10" s="7">
        <v>277.18667599999998</v>
      </c>
      <c r="C10" s="7">
        <v>285.83334400000001</v>
      </c>
      <c r="D10" s="7">
        <v>264.00332600000002</v>
      </c>
      <c r="E10" s="7">
        <v>282.116669</v>
      </c>
      <c r="F10" s="7">
        <v>282.116669</v>
      </c>
      <c r="G10" s="7">
        <v>134789100</v>
      </c>
    </row>
    <row r="11" spans="1:7" x14ac:dyDescent="0.35">
      <c r="A11" s="6">
        <v>44592</v>
      </c>
      <c r="B11" s="7">
        <v>290.90332000000001</v>
      </c>
      <c r="C11" s="7">
        <v>312.66332999999997</v>
      </c>
      <c r="D11" s="7">
        <v>287.35000600000001</v>
      </c>
      <c r="E11" s="7">
        <v>312.23998999999998</v>
      </c>
      <c r="F11" s="7">
        <v>312.23998999999998</v>
      </c>
      <c r="G11" s="7">
        <v>104436000</v>
      </c>
    </row>
    <row r="12" spans="1:7" x14ac:dyDescent="0.35">
      <c r="A12" s="6">
        <v>44593</v>
      </c>
      <c r="B12" s="7">
        <v>311.73666400000002</v>
      </c>
      <c r="C12" s="7">
        <v>314.56668100000002</v>
      </c>
      <c r="D12" s="7">
        <v>301.66665599999999</v>
      </c>
      <c r="E12" s="7">
        <v>310.41665599999999</v>
      </c>
      <c r="F12" s="7">
        <v>310.41665599999999</v>
      </c>
      <c r="G12" s="7">
        <v>73138200</v>
      </c>
    </row>
    <row r="13" spans="1:7" x14ac:dyDescent="0.35">
      <c r="A13" s="6">
        <v>44594</v>
      </c>
      <c r="B13" s="7">
        <v>309.39334100000002</v>
      </c>
      <c r="C13" s="7">
        <v>310.5</v>
      </c>
      <c r="D13" s="7">
        <v>296.47000100000002</v>
      </c>
      <c r="E13" s="7">
        <v>301.88665800000001</v>
      </c>
      <c r="F13" s="7">
        <v>301.88665800000001</v>
      </c>
      <c r="G13" s="7">
        <v>66792900</v>
      </c>
    </row>
    <row r="14" spans="1:7" x14ac:dyDescent="0.35">
      <c r="A14" s="6">
        <v>44595</v>
      </c>
      <c r="B14" s="7">
        <v>294</v>
      </c>
      <c r="C14" s="7">
        <v>312.33334400000001</v>
      </c>
      <c r="D14" s="7">
        <v>293.50665300000003</v>
      </c>
      <c r="E14" s="7">
        <v>297.04666099999997</v>
      </c>
      <c r="F14" s="7">
        <v>297.04666099999997</v>
      </c>
      <c r="G14" s="7">
        <v>78855600</v>
      </c>
    </row>
    <row r="15" spans="1:7" x14ac:dyDescent="0.35">
      <c r="A15" s="6">
        <v>44596</v>
      </c>
      <c r="B15" s="7">
        <v>299.07333399999999</v>
      </c>
      <c r="C15" s="7">
        <v>312.16665599999999</v>
      </c>
      <c r="D15" s="7">
        <v>293.72332799999998</v>
      </c>
      <c r="E15" s="7">
        <v>307.773346</v>
      </c>
      <c r="F15" s="7">
        <v>307.773346</v>
      </c>
      <c r="G15" s="7">
        <v>73625400</v>
      </c>
    </row>
    <row r="16" spans="1:7" x14ac:dyDescent="0.35">
      <c r="A16" s="6">
        <v>44599</v>
      </c>
      <c r="B16" s="7">
        <v>307.92999300000002</v>
      </c>
      <c r="C16" s="7">
        <v>315.92334</v>
      </c>
      <c r="D16" s="7">
        <v>300.90332000000001</v>
      </c>
      <c r="E16" s="7">
        <v>302.44665500000002</v>
      </c>
      <c r="F16" s="7">
        <v>302.44665500000002</v>
      </c>
      <c r="G16" s="7">
        <v>60994500</v>
      </c>
    </row>
    <row r="17" spans="1:17" x14ac:dyDescent="0.35">
      <c r="A17" s="6">
        <v>44600</v>
      </c>
      <c r="B17" s="7">
        <v>301.843323</v>
      </c>
      <c r="C17" s="7">
        <v>308.76333599999998</v>
      </c>
      <c r="D17" s="7">
        <v>298.26666299999999</v>
      </c>
      <c r="E17" s="7">
        <v>307.33334400000001</v>
      </c>
      <c r="F17" s="7">
        <v>307.33334400000001</v>
      </c>
      <c r="G17" s="7">
        <v>50729100</v>
      </c>
    </row>
    <row r="18" spans="1:17" x14ac:dyDescent="0.35">
      <c r="A18" s="6">
        <v>44601</v>
      </c>
      <c r="B18" s="7">
        <v>311.66665599999999</v>
      </c>
      <c r="C18" s="7">
        <v>315.42334</v>
      </c>
      <c r="D18" s="7">
        <v>306.66665599999999</v>
      </c>
      <c r="E18" s="7">
        <v>310.66665599999999</v>
      </c>
      <c r="F18" s="7">
        <v>310.66665599999999</v>
      </c>
      <c r="G18" s="7">
        <v>52259400</v>
      </c>
    </row>
    <row r="19" spans="1:17" x14ac:dyDescent="0.35">
      <c r="A19" s="6">
        <v>44602</v>
      </c>
      <c r="B19" s="7">
        <v>302.790009</v>
      </c>
      <c r="C19" s="7">
        <v>314.60333300000002</v>
      </c>
      <c r="D19" s="7">
        <v>298.89999399999999</v>
      </c>
      <c r="E19" s="7">
        <v>301.51666299999999</v>
      </c>
      <c r="F19" s="7">
        <v>301.51666299999999</v>
      </c>
      <c r="G19" s="7">
        <v>66126900</v>
      </c>
    </row>
    <row r="20" spans="1:17" x14ac:dyDescent="0.35">
      <c r="A20" s="6">
        <v>44603</v>
      </c>
      <c r="B20" s="7">
        <v>303.209991</v>
      </c>
      <c r="C20" s="7">
        <v>305.32000699999998</v>
      </c>
      <c r="D20" s="7">
        <v>283.56668100000002</v>
      </c>
      <c r="E20" s="7">
        <v>286.66665599999999</v>
      </c>
      <c r="F20" s="7">
        <v>286.66665599999999</v>
      </c>
      <c r="G20" s="7">
        <v>79645800</v>
      </c>
    </row>
    <row r="21" spans="1:17" x14ac:dyDescent="0.35">
      <c r="A21" s="6">
        <v>44606</v>
      </c>
      <c r="B21" s="7">
        <v>287.19000199999999</v>
      </c>
      <c r="C21" s="7">
        <v>299.62667800000003</v>
      </c>
      <c r="D21" s="7">
        <v>284.383331</v>
      </c>
      <c r="E21" s="7">
        <v>291.92001299999998</v>
      </c>
      <c r="F21" s="7">
        <v>291.92001299999998</v>
      </c>
      <c r="G21" s="7">
        <v>67756500</v>
      </c>
      <c r="J21" s="1" t="s">
        <v>9</v>
      </c>
      <c r="K21" s="1"/>
      <c r="L21" s="1"/>
      <c r="M21" s="1"/>
      <c r="N21" s="1"/>
      <c r="O21" s="1"/>
      <c r="P21" s="1"/>
      <c r="Q21" s="1"/>
    </row>
    <row r="22" spans="1:17" x14ac:dyDescent="0.35">
      <c r="A22" s="6">
        <v>44607</v>
      </c>
      <c r="B22" s="7">
        <v>300</v>
      </c>
      <c r="C22" s="7">
        <v>307.66665599999999</v>
      </c>
      <c r="D22" s="7">
        <v>297.79333500000001</v>
      </c>
      <c r="E22" s="7">
        <v>307.476654</v>
      </c>
      <c r="F22" s="7">
        <v>307.476654</v>
      </c>
      <c r="G22" s="7">
        <v>57286200</v>
      </c>
      <c r="J22" s="2" t="s">
        <v>10</v>
      </c>
      <c r="K22" s="3">
        <f>A251</f>
        <v>44939</v>
      </c>
    </row>
    <row r="23" spans="1:17" x14ac:dyDescent="0.35">
      <c r="A23" s="6">
        <v>44608</v>
      </c>
      <c r="B23" s="7">
        <v>304.68331899999998</v>
      </c>
      <c r="C23" s="7">
        <v>308.80999800000001</v>
      </c>
      <c r="D23" s="7">
        <v>300.40332000000001</v>
      </c>
      <c r="E23" s="7">
        <v>307.79666099999997</v>
      </c>
      <c r="F23" s="7">
        <v>307.79666099999997</v>
      </c>
      <c r="G23" s="7">
        <v>51294300</v>
      </c>
      <c r="J23" s="4" t="s">
        <v>1</v>
      </c>
      <c r="K23" s="5">
        <f>INDEX(A1:G251,MATCH(K22,A:A,0),MATCH(J23,A1:G1,0))</f>
        <v>116.550003</v>
      </c>
    </row>
    <row r="24" spans="1:17" x14ac:dyDescent="0.35">
      <c r="A24" s="6">
        <v>44609</v>
      </c>
      <c r="B24" s="7">
        <v>304.42001299999998</v>
      </c>
      <c r="C24" s="7">
        <v>306.16665599999999</v>
      </c>
      <c r="D24" s="7">
        <v>291.366669</v>
      </c>
      <c r="E24" s="7">
        <v>292.116669</v>
      </c>
      <c r="F24" s="7">
        <v>292.116669</v>
      </c>
      <c r="G24" s="7">
        <v>55178400</v>
      </c>
      <c r="J24" s="4" t="s">
        <v>2</v>
      </c>
      <c r="K24" s="5">
        <f>INDEX(A1:G251,MATCH(K22,A:A,0),MATCH(J24,A1:G1,0))</f>
        <v>122.629997</v>
      </c>
    </row>
    <row r="25" spans="1:17" x14ac:dyDescent="0.35">
      <c r="A25" s="6">
        <v>44610</v>
      </c>
      <c r="B25" s="7">
        <v>295.33334400000001</v>
      </c>
      <c r="C25" s="7">
        <v>295.62332199999997</v>
      </c>
      <c r="D25" s="7">
        <v>279.20333900000003</v>
      </c>
      <c r="E25" s="7">
        <v>285.66000400000001</v>
      </c>
      <c r="F25" s="7">
        <v>285.66000400000001</v>
      </c>
      <c r="G25" s="7">
        <v>68501700</v>
      </c>
      <c r="J25" s="4" t="s">
        <v>3</v>
      </c>
      <c r="K25" s="5">
        <f>INDEX(A1:G251,MATCH(K22,A:A,0),MATCH(J25,A1:G1,0))</f>
        <v>115.599998</v>
      </c>
    </row>
    <row r="26" spans="1:17" x14ac:dyDescent="0.35">
      <c r="A26" s="6">
        <v>44614</v>
      </c>
      <c r="B26" s="7">
        <v>278.04333500000001</v>
      </c>
      <c r="C26" s="7">
        <v>285.57666</v>
      </c>
      <c r="D26" s="7">
        <v>267.03332499999999</v>
      </c>
      <c r="E26" s="7">
        <v>273.843323</v>
      </c>
      <c r="F26" s="7">
        <v>273.843323</v>
      </c>
      <c r="G26" s="7">
        <v>83288100</v>
      </c>
      <c r="J26" s="4" t="s">
        <v>7</v>
      </c>
      <c r="K26" s="5">
        <f>MIN(D:D)</f>
        <v>101.80999799999999</v>
      </c>
    </row>
    <row r="27" spans="1:17" x14ac:dyDescent="0.35">
      <c r="A27" s="6">
        <v>44615</v>
      </c>
      <c r="B27" s="7">
        <v>276.80999800000001</v>
      </c>
      <c r="C27" s="7">
        <v>278.43331899999998</v>
      </c>
      <c r="D27" s="7">
        <v>253.520004</v>
      </c>
      <c r="E27" s="7">
        <v>254.679993</v>
      </c>
      <c r="F27" s="7">
        <v>254.679993</v>
      </c>
      <c r="G27" s="7">
        <v>95256900</v>
      </c>
      <c r="J27" s="4" t="s">
        <v>8</v>
      </c>
      <c r="K27" s="5">
        <f>MAX(C:C)</f>
        <v>384.290009</v>
      </c>
    </row>
    <row r="28" spans="1:17" x14ac:dyDescent="0.35">
      <c r="A28" s="6">
        <v>44616</v>
      </c>
      <c r="B28" s="7">
        <v>233.46333300000001</v>
      </c>
      <c r="C28" s="7">
        <v>267.49334700000003</v>
      </c>
      <c r="D28" s="7">
        <v>233.33332799999999</v>
      </c>
      <c r="E28" s="7">
        <v>266.92334</v>
      </c>
      <c r="F28" s="7">
        <v>266.92334</v>
      </c>
      <c r="G28" s="7">
        <v>135322200</v>
      </c>
    </row>
    <row r="29" spans="1:17" x14ac:dyDescent="0.35">
      <c r="A29" s="6">
        <v>44617</v>
      </c>
      <c r="B29" s="7">
        <v>269.74334700000003</v>
      </c>
      <c r="C29" s="7">
        <v>273.16665599999999</v>
      </c>
      <c r="D29" s="7">
        <v>260.79998799999998</v>
      </c>
      <c r="E29" s="7">
        <v>269.95666499999999</v>
      </c>
      <c r="F29" s="7">
        <v>269.95666499999999</v>
      </c>
      <c r="G29" s="7">
        <v>76067700</v>
      </c>
    </row>
    <row r="30" spans="1:17" x14ac:dyDescent="0.35">
      <c r="A30" s="6">
        <v>44620</v>
      </c>
      <c r="B30" s="7">
        <v>271.67001299999998</v>
      </c>
      <c r="C30" s="7">
        <v>292.28668199999998</v>
      </c>
      <c r="D30" s="7">
        <v>271.57000699999998</v>
      </c>
      <c r="E30" s="7">
        <v>290.14334100000002</v>
      </c>
      <c r="F30" s="7">
        <v>290.14334100000002</v>
      </c>
      <c r="G30" s="7">
        <v>99006900</v>
      </c>
    </row>
    <row r="31" spans="1:17" x14ac:dyDescent="0.35">
      <c r="A31" s="6">
        <v>44621</v>
      </c>
      <c r="B31" s="7">
        <v>289.89334100000002</v>
      </c>
      <c r="C31" s="7">
        <v>296.62667800000003</v>
      </c>
      <c r="D31" s="7">
        <v>284.593323</v>
      </c>
      <c r="E31" s="7">
        <v>288.12332199999997</v>
      </c>
      <c r="F31" s="7">
        <v>288.12332199999997</v>
      </c>
      <c r="G31" s="7">
        <v>74766900</v>
      </c>
    </row>
    <row r="32" spans="1:17" x14ac:dyDescent="0.35">
      <c r="A32" s="6">
        <v>44622</v>
      </c>
      <c r="B32" s="7">
        <v>290.709991</v>
      </c>
      <c r="C32" s="7">
        <v>295.49334700000003</v>
      </c>
      <c r="D32" s="7">
        <v>281.42334</v>
      </c>
      <c r="E32" s="7">
        <v>293.29666099999997</v>
      </c>
      <c r="F32" s="7">
        <v>293.29666099999997</v>
      </c>
      <c r="G32" s="7">
        <v>74643300</v>
      </c>
    </row>
    <row r="33" spans="1:7" x14ac:dyDescent="0.35">
      <c r="A33" s="6">
        <v>44623</v>
      </c>
      <c r="B33" s="7">
        <v>292.92334</v>
      </c>
      <c r="C33" s="7">
        <v>295.48001099999999</v>
      </c>
      <c r="D33" s="7">
        <v>277.53332499999999</v>
      </c>
      <c r="E33" s="7">
        <v>279.76333599999998</v>
      </c>
      <c r="F33" s="7">
        <v>279.76333599999998</v>
      </c>
      <c r="G33" s="7">
        <v>61623600</v>
      </c>
    </row>
    <row r="34" spans="1:7" x14ac:dyDescent="0.35">
      <c r="A34" s="6">
        <v>44624</v>
      </c>
      <c r="B34" s="7">
        <v>283.03332499999999</v>
      </c>
      <c r="C34" s="7">
        <v>285.21667500000001</v>
      </c>
      <c r="D34" s="7">
        <v>275.05334499999998</v>
      </c>
      <c r="E34" s="7">
        <v>279.42999300000002</v>
      </c>
      <c r="F34" s="7">
        <v>279.42999300000002</v>
      </c>
      <c r="G34" s="7">
        <v>66999600</v>
      </c>
    </row>
    <row r="35" spans="1:7" x14ac:dyDescent="0.35">
      <c r="A35" s="6">
        <v>44627</v>
      </c>
      <c r="B35" s="7">
        <v>285.43331899999998</v>
      </c>
      <c r="C35" s="7">
        <v>288.71331800000002</v>
      </c>
      <c r="D35" s="7">
        <v>268.19000199999999</v>
      </c>
      <c r="E35" s="7">
        <v>268.19332900000001</v>
      </c>
      <c r="F35" s="7">
        <v>268.19332900000001</v>
      </c>
      <c r="G35" s="7">
        <v>72494100</v>
      </c>
    </row>
    <row r="36" spans="1:7" x14ac:dyDescent="0.35">
      <c r="A36" s="6">
        <v>44628</v>
      </c>
      <c r="B36" s="7">
        <v>265.17666600000001</v>
      </c>
      <c r="C36" s="7">
        <v>283.32998700000002</v>
      </c>
      <c r="D36" s="7">
        <v>260.72332799999998</v>
      </c>
      <c r="E36" s="7">
        <v>274.79998799999998</v>
      </c>
      <c r="F36" s="7">
        <v>274.79998799999998</v>
      </c>
      <c r="G36" s="7">
        <v>80399100</v>
      </c>
    </row>
    <row r="37" spans="1:7" x14ac:dyDescent="0.35">
      <c r="A37" s="6">
        <v>44629</v>
      </c>
      <c r="B37" s="7">
        <v>279.82666</v>
      </c>
      <c r="C37" s="7">
        <v>286.85333300000002</v>
      </c>
      <c r="D37" s="7">
        <v>277.33667000000003</v>
      </c>
      <c r="E37" s="7">
        <v>286.32333399999999</v>
      </c>
      <c r="F37" s="7">
        <v>286.32333399999999</v>
      </c>
      <c r="G37" s="7">
        <v>59184000</v>
      </c>
    </row>
    <row r="38" spans="1:7" x14ac:dyDescent="0.35">
      <c r="A38" s="6">
        <v>44630</v>
      </c>
      <c r="B38" s="7">
        <v>283.81668100000002</v>
      </c>
      <c r="C38" s="7">
        <v>284.81668100000002</v>
      </c>
      <c r="D38" s="7">
        <v>270.11999500000002</v>
      </c>
      <c r="E38" s="7">
        <v>279.43331899999998</v>
      </c>
      <c r="F38" s="7">
        <v>279.43331899999998</v>
      </c>
      <c r="G38" s="7">
        <v>58648500</v>
      </c>
    </row>
    <row r="39" spans="1:7" x14ac:dyDescent="0.35">
      <c r="A39" s="6">
        <v>44631</v>
      </c>
      <c r="B39" s="7">
        <v>280.06668100000002</v>
      </c>
      <c r="C39" s="7">
        <v>281.26666299999999</v>
      </c>
      <c r="D39" s="7">
        <v>264.58999599999999</v>
      </c>
      <c r="E39" s="7">
        <v>265.116669</v>
      </c>
      <c r="F39" s="7">
        <v>265.116669</v>
      </c>
      <c r="G39" s="7">
        <v>67037100</v>
      </c>
    </row>
    <row r="40" spans="1:7" x14ac:dyDescent="0.35">
      <c r="A40" s="6">
        <v>44634</v>
      </c>
      <c r="B40" s="7">
        <v>260.20333900000003</v>
      </c>
      <c r="C40" s="7">
        <v>266.89999399999999</v>
      </c>
      <c r="D40" s="7">
        <v>252.01333600000001</v>
      </c>
      <c r="E40" s="7">
        <v>255.45666499999999</v>
      </c>
      <c r="F40" s="7">
        <v>255.45666499999999</v>
      </c>
      <c r="G40" s="7">
        <v>71152200</v>
      </c>
    </row>
    <row r="41" spans="1:7" x14ac:dyDescent="0.35">
      <c r="A41" s="6">
        <v>44635</v>
      </c>
      <c r="B41" s="7">
        <v>258.42334</v>
      </c>
      <c r="C41" s="7">
        <v>268.523346</v>
      </c>
      <c r="D41" s="7">
        <v>252.19000199999999</v>
      </c>
      <c r="E41" s="7">
        <v>267.29666099999997</v>
      </c>
      <c r="F41" s="7">
        <v>267.29666099999997</v>
      </c>
      <c r="G41" s="7">
        <v>66841200</v>
      </c>
    </row>
    <row r="42" spans="1:7" x14ac:dyDescent="0.35">
      <c r="A42" s="6">
        <v>44636</v>
      </c>
      <c r="B42" s="7">
        <v>269.66665599999999</v>
      </c>
      <c r="C42" s="7">
        <v>280.66665599999999</v>
      </c>
      <c r="D42" s="7">
        <v>267.42001299999998</v>
      </c>
      <c r="E42" s="7">
        <v>280.07666</v>
      </c>
      <c r="F42" s="7">
        <v>280.07666</v>
      </c>
      <c r="G42" s="7">
        <v>84028800</v>
      </c>
    </row>
    <row r="43" spans="1:7" x14ac:dyDescent="0.35">
      <c r="A43" s="6">
        <v>44637</v>
      </c>
      <c r="B43" s="7">
        <v>276.99667399999998</v>
      </c>
      <c r="C43" s="7">
        <v>291.66665599999999</v>
      </c>
      <c r="D43" s="7">
        <v>275.23998999999998</v>
      </c>
      <c r="E43" s="7">
        <v>290.53332499999999</v>
      </c>
      <c r="F43" s="7">
        <v>290.53332499999999</v>
      </c>
      <c r="G43" s="7">
        <v>66582900</v>
      </c>
    </row>
    <row r="44" spans="1:7" x14ac:dyDescent="0.35">
      <c r="A44" s="6">
        <v>44638</v>
      </c>
      <c r="B44" s="7">
        <v>291.49667399999998</v>
      </c>
      <c r="C44" s="7">
        <v>302.616669</v>
      </c>
      <c r="D44" s="7">
        <v>289.13000499999998</v>
      </c>
      <c r="E44" s="7">
        <v>301.79666099999997</v>
      </c>
      <c r="F44" s="7">
        <v>301.79666099999997</v>
      </c>
      <c r="G44" s="7">
        <v>100414200</v>
      </c>
    </row>
    <row r="45" spans="1:7" x14ac:dyDescent="0.35">
      <c r="A45" s="6">
        <v>44641</v>
      </c>
      <c r="B45" s="7">
        <v>304.99334700000003</v>
      </c>
      <c r="C45" s="7">
        <v>314.28332499999999</v>
      </c>
      <c r="D45" s="7">
        <v>302.36334199999999</v>
      </c>
      <c r="E45" s="7">
        <v>307.05334499999998</v>
      </c>
      <c r="F45" s="7">
        <v>307.05334499999998</v>
      </c>
      <c r="G45" s="7">
        <v>81981600</v>
      </c>
    </row>
    <row r="46" spans="1:7" x14ac:dyDescent="0.35">
      <c r="A46" s="6">
        <v>44642</v>
      </c>
      <c r="B46" s="7">
        <v>310</v>
      </c>
      <c r="C46" s="7">
        <v>332.61999500000002</v>
      </c>
      <c r="D46" s="7">
        <v>307.25</v>
      </c>
      <c r="E46" s="7">
        <v>331.32666</v>
      </c>
      <c r="F46" s="7">
        <v>331.32666</v>
      </c>
      <c r="G46" s="7">
        <v>105868500</v>
      </c>
    </row>
    <row r="47" spans="1:7" x14ac:dyDescent="0.35">
      <c r="A47" s="6">
        <v>44643</v>
      </c>
      <c r="B47" s="7">
        <v>326.64666699999998</v>
      </c>
      <c r="C47" s="7">
        <v>346.89999399999999</v>
      </c>
      <c r="D47" s="7">
        <v>325.46667500000001</v>
      </c>
      <c r="E47" s="7">
        <v>333.03668199999998</v>
      </c>
      <c r="F47" s="7">
        <v>333.03668199999998</v>
      </c>
      <c r="G47" s="7">
        <v>120676200</v>
      </c>
    </row>
    <row r="48" spans="1:7" x14ac:dyDescent="0.35">
      <c r="A48" s="6">
        <v>44644</v>
      </c>
      <c r="B48" s="7">
        <v>336.57666</v>
      </c>
      <c r="C48" s="7">
        <v>341.49667399999998</v>
      </c>
      <c r="D48" s="7">
        <v>329.60000600000001</v>
      </c>
      <c r="E48" s="7">
        <v>337.97332799999998</v>
      </c>
      <c r="F48" s="7">
        <v>337.97332799999998</v>
      </c>
      <c r="G48" s="7">
        <v>68920800</v>
      </c>
    </row>
    <row r="49" spans="1:7" x14ac:dyDescent="0.35">
      <c r="A49" s="6">
        <v>44645</v>
      </c>
      <c r="B49" s="7">
        <v>336</v>
      </c>
      <c r="C49" s="7">
        <v>340.60000600000001</v>
      </c>
      <c r="D49" s="7">
        <v>332.44000199999999</v>
      </c>
      <c r="E49" s="7">
        <v>336.88000499999998</v>
      </c>
      <c r="F49" s="7">
        <v>336.88000499999998</v>
      </c>
      <c r="G49" s="7">
        <v>62031600</v>
      </c>
    </row>
    <row r="50" spans="1:7" x14ac:dyDescent="0.35">
      <c r="A50" s="6">
        <v>44648</v>
      </c>
      <c r="B50" s="7">
        <v>355.03332499999999</v>
      </c>
      <c r="C50" s="7">
        <v>365.959991</v>
      </c>
      <c r="D50" s="7">
        <v>351.20001200000002</v>
      </c>
      <c r="E50" s="7">
        <v>363.94665500000002</v>
      </c>
      <c r="F50" s="7">
        <v>363.94665500000002</v>
      </c>
      <c r="G50" s="7">
        <v>102506100</v>
      </c>
    </row>
    <row r="51" spans="1:7" x14ac:dyDescent="0.35">
      <c r="A51" s="6">
        <v>44649</v>
      </c>
      <c r="B51" s="7">
        <v>369.32998700000002</v>
      </c>
      <c r="C51" s="7">
        <v>371.58999599999999</v>
      </c>
      <c r="D51" s="7">
        <v>357.70333900000003</v>
      </c>
      <c r="E51" s="7">
        <v>366.523346</v>
      </c>
      <c r="F51" s="7">
        <v>366.523346</v>
      </c>
      <c r="G51" s="7">
        <v>73614900</v>
      </c>
    </row>
    <row r="52" spans="1:7" x14ac:dyDescent="0.35">
      <c r="A52" s="6">
        <v>44650</v>
      </c>
      <c r="B52" s="7">
        <v>363.72332799999998</v>
      </c>
      <c r="C52" s="7">
        <v>371.31668100000002</v>
      </c>
      <c r="D52" s="7">
        <v>361.33334400000001</v>
      </c>
      <c r="E52" s="7">
        <v>364.66332999999997</v>
      </c>
      <c r="F52" s="7">
        <v>364.66332999999997</v>
      </c>
      <c r="G52" s="7">
        <v>59865000</v>
      </c>
    </row>
    <row r="53" spans="1:7" x14ac:dyDescent="0.35">
      <c r="A53" s="6">
        <v>44651</v>
      </c>
      <c r="B53" s="7">
        <v>364.85665899999998</v>
      </c>
      <c r="C53" s="7">
        <v>367.71331800000002</v>
      </c>
      <c r="D53" s="7">
        <v>358.88000499999998</v>
      </c>
      <c r="E53" s="7">
        <v>359.20001200000002</v>
      </c>
      <c r="F53" s="7">
        <v>359.20001200000002</v>
      </c>
      <c r="G53" s="7">
        <v>48992700</v>
      </c>
    </row>
    <row r="54" spans="1:7" x14ac:dyDescent="0.35">
      <c r="A54" s="6">
        <v>44652</v>
      </c>
      <c r="B54" s="7">
        <v>360.383331</v>
      </c>
      <c r="C54" s="7">
        <v>364.91665599999999</v>
      </c>
      <c r="D54" s="7">
        <v>355.54666099999997</v>
      </c>
      <c r="E54" s="7">
        <v>361.52999899999998</v>
      </c>
      <c r="F54" s="7">
        <v>361.52999899999998</v>
      </c>
      <c r="G54" s="7">
        <v>54263100</v>
      </c>
    </row>
    <row r="55" spans="1:7" x14ac:dyDescent="0.35">
      <c r="A55" s="6">
        <v>44655</v>
      </c>
      <c r="B55" s="7">
        <v>363.12667800000003</v>
      </c>
      <c r="C55" s="7">
        <v>383.30334499999998</v>
      </c>
      <c r="D55" s="7">
        <v>357.51001000000002</v>
      </c>
      <c r="E55" s="7">
        <v>381.81668100000002</v>
      </c>
      <c r="F55" s="7">
        <v>381.81668100000002</v>
      </c>
      <c r="G55" s="7">
        <v>82035900</v>
      </c>
    </row>
    <row r="56" spans="1:7" x14ac:dyDescent="0.35">
      <c r="A56" s="6">
        <v>44656</v>
      </c>
      <c r="B56" s="7">
        <v>378.76666299999999</v>
      </c>
      <c r="C56" s="7">
        <v>384.290009</v>
      </c>
      <c r="D56" s="7">
        <v>362.43331899999998</v>
      </c>
      <c r="E56" s="7">
        <v>363.75332600000002</v>
      </c>
      <c r="F56" s="7">
        <v>363.75332600000002</v>
      </c>
      <c r="G56" s="7">
        <v>80075100</v>
      </c>
    </row>
    <row r="57" spans="1:7" x14ac:dyDescent="0.35">
      <c r="A57" s="6">
        <v>44657</v>
      </c>
      <c r="B57" s="7">
        <v>357.82333399999999</v>
      </c>
      <c r="C57" s="7">
        <v>359.66665599999999</v>
      </c>
      <c r="D57" s="7">
        <v>342.56668100000002</v>
      </c>
      <c r="E57" s="7">
        <v>348.58667000000003</v>
      </c>
      <c r="F57" s="7">
        <v>348.58667000000003</v>
      </c>
      <c r="G57" s="7">
        <v>89348400</v>
      </c>
    </row>
    <row r="58" spans="1:7" x14ac:dyDescent="0.35">
      <c r="A58" s="6">
        <v>44658</v>
      </c>
      <c r="B58" s="7">
        <v>350.79666099999997</v>
      </c>
      <c r="C58" s="7">
        <v>358.86334199999999</v>
      </c>
      <c r="D58" s="7">
        <v>340.51333599999998</v>
      </c>
      <c r="E58" s="7">
        <v>352.42001299999998</v>
      </c>
      <c r="F58" s="7">
        <v>352.42001299999998</v>
      </c>
      <c r="G58" s="7">
        <v>79447200</v>
      </c>
    </row>
    <row r="59" spans="1:7" x14ac:dyDescent="0.35">
      <c r="A59" s="6">
        <v>44659</v>
      </c>
      <c r="B59" s="7">
        <v>347.73666400000002</v>
      </c>
      <c r="C59" s="7">
        <v>349.48001099999999</v>
      </c>
      <c r="D59" s="7">
        <v>340.81332400000002</v>
      </c>
      <c r="E59" s="7">
        <v>341.82998700000002</v>
      </c>
      <c r="F59" s="7">
        <v>341.82998700000002</v>
      </c>
      <c r="G59" s="7">
        <v>55013700</v>
      </c>
    </row>
    <row r="60" spans="1:7" x14ac:dyDescent="0.35">
      <c r="A60" s="6">
        <v>44662</v>
      </c>
      <c r="B60" s="7">
        <v>326.79998799999998</v>
      </c>
      <c r="C60" s="7">
        <v>336.156677</v>
      </c>
      <c r="D60" s="7">
        <v>324.88000499999998</v>
      </c>
      <c r="E60" s="7">
        <v>325.30999800000001</v>
      </c>
      <c r="F60" s="7">
        <v>325.30999800000001</v>
      </c>
      <c r="G60" s="7">
        <v>59357100</v>
      </c>
    </row>
    <row r="61" spans="1:7" x14ac:dyDescent="0.35">
      <c r="A61" s="6">
        <v>44663</v>
      </c>
      <c r="B61" s="7">
        <v>332.54666099999997</v>
      </c>
      <c r="C61" s="7">
        <v>340.39666699999998</v>
      </c>
      <c r="D61" s="7">
        <v>325.53332499999999</v>
      </c>
      <c r="E61" s="7">
        <v>328.98333700000001</v>
      </c>
      <c r="F61" s="7">
        <v>328.98333700000001</v>
      </c>
      <c r="G61" s="7">
        <v>65976000</v>
      </c>
    </row>
    <row r="62" spans="1:7" x14ac:dyDescent="0.35">
      <c r="A62" s="6">
        <v>44664</v>
      </c>
      <c r="B62" s="7">
        <v>327.02667200000002</v>
      </c>
      <c r="C62" s="7">
        <v>342.07998700000002</v>
      </c>
      <c r="D62" s="7">
        <v>324.366669</v>
      </c>
      <c r="E62" s="7">
        <v>340.790009</v>
      </c>
      <c r="F62" s="7">
        <v>340.790009</v>
      </c>
      <c r="G62" s="7">
        <v>55121100</v>
      </c>
    </row>
    <row r="63" spans="1:7" x14ac:dyDescent="0.35">
      <c r="A63" s="6">
        <v>44665</v>
      </c>
      <c r="B63" s="7">
        <v>333.09667999999999</v>
      </c>
      <c r="C63" s="7">
        <v>337.57000699999998</v>
      </c>
      <c r="D63" s="7">
        <v>327.39666699999998</v>
      </c>
      <c r="E63" s="7">
        <v>328.33334400000001</v>
      </c>
      <c r="F63" s="7">
        <v>328.33334400000001</v>
      </c>
      <c r="G63" s="7">
        <v>58422300</v>
      </c>
    </row>
    <row r="64" spans="1:7" x14ac:dyDescent="0.35">
      <c r="A64" s="6">
        <v>44669</v>
      </c>
      <c r="B64" s="7">
        <v>329.67666600000001</v>
      </c>
      <c r="C64" s="7">
        <v>338.30667099999999</v>
      </c>
      <c r="D64" s="7">
        <v>324.47000100000002</v>
      </c>
      <c r="E64" s="7">
        <v>334.76333599999998</v>
      </c>
      <c r="F64" s="7">
        <v>334.76333599999998</v>
      </c>
      <c r="G64" s="7">
        <v>51715200</v>
      </c>
    </row>
    <row r="65" spans="1:7" x14ac:dyDescent="0.35">
      <c r="A65" s="6">
        <v>44670</v>
      </c>
      <c r="B65" s="7">
        <v>335.01998900000001</v>
      </c>
      <c r="C65" s="7">
        <v>344.98001099999999</v>
      </c>
      <c r="D65" s="7">
        <v>331.77667200000002</v>
      </c>
      <c r="E65" s="7">
        <v>342.71667500000001</v>
      </c>
      <c r="F65" s="7">
        <v>342.71667500000001</v>
      </c>
      <c r="G65" s="7">
        <v>49847700</v>
      </c>
    </row>
    <row r="66" spans="1:7" x14ac:dyDescent="0.35">
      <c r="A66" s="6">
        <v>44671</v>
      </c>
      <c r="B66" s="7">
        <v>343.33334400000001</v>
      </c>
      <c r="C66" s="7">
        <v>344.66665599999999</v>
      </c>
      <c r="D66" s="7">
        <v>325.08334400000001</v>
      </c>
      <c r="E66" s="7">
        <v>325.73333700000001</v>
      </c>
      <c r="F66" s="7">
        <v>325.73333700000001</v>
      </c>
      <c r="G66" s="7">
        <v>70711200</v>
      </c>
    </row>
    <row r="67" spans="1:7" x14ac:dyDescent="0.35">
      <c r="A67" s="6">
        <v>44672</v>
      </c>
      <c r="B67" s="7">
        <v>358.24334700000003</v>
      </c>
      <c r="C67" s="7">
        <v>364.07333399999999</v>
      </c>
      <c r="D67" s="7">
        <v>332.14001500000001</v>
      </c>
      <c r="E67" s="7">
        <v>336.26001000000002</v>
      </c>
      <c r="F67" s="7">
        <v>336.26001000000002</v>
      </c>
      <c r="G67" s="7">
        <v>105416400</v>
      </c>
    </row>
    <row r="68" spans="1:7" x14ac:dyDescent="0.35">
      <c r="A68" s="6">
        <v>44673</v>
      </c>
      <c r="B68" s="7">
        <v>338.30334499999998</v>
      </c>
      <c r="C68" s="7">
        <v>344.95001200000002</v>
      </c>
      <c r="D68" s="7">
        <v>331.33334400000001</v>
      </c>
      <c r="E68" s="7">
        <v>335.01666299999999</v>
      </c>
      <c r="F68" s="7">
        <v>335.01666299999999</v>
      </c>
      <c r="G68" s="7">
        <v>69696600</v>
      </c>
    </row>
    <row r="69" spans="1:7" x14ac:dyDescent="0.35">
      <c r="A69" s="6">
        <v>44676</v>
      </c>
      <c r="B69" s="7">
        <v>326.32333399999999</v>
      </c>
      <c r="C69" s="7">
        <v>336.20666499999999</v>
      </c>
      <c r="D69" s="7">
        <v>325.10000600000001</v>
      </c>
      <c r="E69" s="7">
        <v>332.67334</v>
      </c>
      <c r="F69" s="7">
        <v>332.67334</v>
      </c>
      <c r="G69" s="7">
        <v>68341200</v>
      </c>
    </row>
    <row r="70" spans="1:7" x14ac:dyDescent="0.35">
      <c r="A70" s="6">
        <v>44677</v>
      </c>
      <c r="B70" s="7">
        <v>331.80999800000001</v>
      </c>
      <c r="C70" s="7">
        <v>333.33334400000001</v>
      </c>
      <c r="D70" s="7">
        <v>291.66665599999999</v>
      </c>
      <c r="E70" s="7">
        <v>292.14001500000001</v>
      </c>
      <c r="F70" s="7">
        <v>292.14001500000001</v>
      </c>
      <c r="G70" s="7">
        <v>136133700</v>
      </c>
    </row>
    <row r="71" spans="1:7" x14ac:dyDescent="0.35">
      <c r="A71" s="6">
        <v>44678</v>
      </c>
      <c r="B71" s="7">
        <v>299.52667200000002</v>
      </c>
      <c r="C71" s="7">
        <v>306</v>
      </c>
      <c r="D71" s="7">
        <v>292.45333900000003</v>
      </c>
      <c r="E71" s="7">
        <v>293.83667000000003</v>
      </c>
      <c r="F71" s="7">
        <v>293.83667000000003</v>
      </c>
      <c r="G71" s="7">
        <v>76956300</v>
      </c>
    </row>
    <row r="72" spans="1:7" x14ac:dyDescent="0.35">
      <c r="A72" s="6">
        <v>44679</v>
      </c>
      <c r="B72" s="7">
        <v>299.99334700000003</v>
      </c>
      <c r="C72" s="7">
        <v>300</v>
      </c>
      <c r="D72" s="7">
        <v>273.89999399999999</v>
      </c>
      <c r="E72" s="7">
        <v>292.50332600000002</v>
      </c>
      <c r="F72" s="7">
        <v>292.50332600000002</v>
      </c>
      <c r="G72" s="7">
        <v>124948500</v>
      </c>
    </row>
    <row r="73" spans="1:7" x14ac:dyDescent="0.35">
      <c r="A73" s="6">
        <v>44680</v>
      </c>
      <c r="B73" s="7">
        <v>300.75</v>
      </c>
      <c r="C73" s="7">
        <v>311.46667500000001</v>
      </c>
      <c r="D73" s="7">
        <v>290</v>
      </c>
      <c r="E73" s="7">
        <v>290.25332600000002</v>
      </c>
      <c r="F73" s="7">
        <v>290.25332600000002</v>
      </c>
      <c r="G73" s="7">
        <v>88133100</v>
      </c>
    </row>
    <row r="74" spans="1:7" x14ac:dyDescent="0.35">
      <c r="A74" s="6">
        <v>44683</v>
      </c>
      <c r="B74" s="7">
        <v>286.92334</v>
      </c>
      <c r="C74" s="7">
        <v>302.11999500000002</v>
      </c>
      <c r="D74" s="7">
        <v>282.67666600000001</v>
      </c>
      <c r="E74" s="7">
        <v>300.98001099999999</v>
      </c>
      <c r="F74" s="7">
        <v>300.98001099999999</v>
      </c>
      <c r="G74" s="7">
        <v>75781500</v>
      </c>
    </row>
    <row r="75" spans="1:7" x14ac:dyDescent="0.35">
      <c r="A75" s="6">
        <v>44684</v>
      </c>
      <c r="B75" s="7">
        <v>301.05999800000001</v>
      </c>
      <c r="C75" s="7">
        <v>308.02667200000002</v>
      </c>
      <c r="D75" s="7">
        <v>296.19665500000002</v>
      </c>
      <c r="E75" s="7">
        <v>303.08334400000001</v>
      </c>
      <c r="F75" s="7">
        <v>303.08334400000001</v>
      </c>
      <c r="G75" s="7">
        <v>63709500</v>
      </c>
    </row>
    <row r="76" spans="1:7" x14ac:dyDescent="0.35">
      <c r="A76" s="6">
        <v>44685</v>
      </c>
      <c r="B76" s="7">
        <v>301.31332400000002</v>
      </c>
      <c r="C76" s="7">
        <v>318.5</v>
      </c>
      <c r="D76" s="7">
        <v>295.093323</v>
      </c>
      <c r="E76" s="7">
        <v>317.540009</v>
      </c>
      <c r="F76" s="7">
        <v>317.540009</v>
      </c>
      <c r="G76" s="7">
        <v>81643800</v>
      </c>
    </row>
    <row r="77" spans="1:7" x14ac:dyDescent="0.35">
      <c r="A77" s="6">
        <v>44686</v>
      </c>
      <c r="B77" s="7">
        <v>313.00665300000003</v>
      </c>
      <c r="C77" s="7">
        <v>315.20001200000002</v>
      </c>
      <c r="D77" s="7">
        <v>285.89999399999999</v>
      </c>
      <c r="E77" s="7">
        <v>291.093323</v>
      </c>
      <c r="F77" s="7">
        <v>291.093323</v>
      </c>
      <c r="G77" s="7">
        <v>92519100</v>
      </c>
    </row>
    <row r="78" spans="1:7" x14ac:dyDescent="0.35">
      <c r="A78" s="6">
        <v>44687</v>
      </c>
      <c r="B78" s="7">
        <v>295.66665599999999</v>
      </c>
      <c r="C78" s="7">
        <v>296</v>
      </c>
      <c r="D78" s="7">
        <v>281.03668199999998</v>
      </c>
      <c r="E78" s="7">
        <v>288.54998799999998</v>
      </c>
      <c r="F78" s="7">
        <v>288.54998799999998</v>
      </c>
      <c r="G78" s="7">
        <v>72903000</v>
      </c>
    </row>
    <row r="79" spans="1:7" x14ac:dyDescent="0.35">
      <c r="A79" s="6">
        <v>44690</v>
      </c>
      <c r="B79" s="7">
        <v>278.81668100000002</v>
      </c>
      <c r="C79" s="7">
        <v>281.87667800000003</v>
      </c>
      <c r="D79" s="7">
        <v>260.383331</v>
      </c>
      <c r="E79" s="7">
        <v>262.36999500000002</v>
      </c>
      <c r="F79" s="7">
        <v>262.36999500000002</v>
      </c>
      <c r="G79" s="7">
        <v>90810300</v>
      </c>
    </row>
    <row r="80" spans="1:7" x14ac:dyDescent="0.35">
      <c r="A80" s="6">
        <v>44691</v>
      </c>
      <c r="B80" s="7">
        <v>273.10333300000002</v>
      </c>
      <c r="C80" s="7">
        <v>275.11999500000002</v>
      </c>
      <c r="D80" s="7">
        <v>258.08334400000001</v>
      </c>
      <c r="E80" s="7">
        <v>266.67999300000002</v>
      </c>
      <c r="F80" s="7">
        <v>266.67999300000002</v>
      </c>
      <c r="G80" s="7">
        <v>84401700</v>
      </c>
    </row>
    <row r="81" spans="1:7" x14ac:dyDescent="0.35">
      <c r="A81" s="6">
        <v>44692</v>
      </c>
      <c r="B81" s="7">
        <v>265</v>
      </c>
      <c r="C81" s="7">
        <v>269.92334</v>
      </c>
      <c r="D81" s="7">
        <v>242.39999399999999</v>
      </c>
      <c r="E81" s="7">
        <v>244.66667200000001</v>
      </c>
      <c r="F81" s="7">
        <v>244.66667200000001</v>
      </c>
      <c r="G81" s="7">
        <v>97224600</v>
      </c>
    </row>
    <row r="82" spans="1:7" x14ac:dyDescent="0.35">
      <c r="A82" s="6">
        <v>44693</v>
      </c>
      <c r="B82" s="7">
        <v>233.66667200000001</v>
      </c>
      <c r="C82" s="7">
        <v>253.220001</v>
      </c>
      <c r="D82" s="7">
        <v>226.66667200000001</v>
      </c>
      <c r="E82" s="7">
        <v>242.66667200000001</v>
      </c>
      <c r="F82" s="7">
        <v>242.66667200000001</v>
      </c>
      <c r="G82" s="7">
        <v>140313000</v>
      </c>
    </row>
    <row r="83" spans="1:7" x14ac:dyDescent="0.35">
      <c r="A83" s="6">
        <v>44694</v>
      </c>
      <c r="B83" s="7">
        <v>257.82666</v>
      </c>
      <c r="C83" s="7">
        <v>262.45001200000002</v>
      </c>
      <c r="D83" s="7">
        <v>250.52333100000001</v>
      </c>
      <c r="E83" s="7">
        <v>256.52999899999998</v>
      </c>
      <c r="F83" s="7">
        <v>256.52999899999998</v>
      </c>
      <c r="G83" s="7">
        <v>92150700</v>
      </c>
    </row>
    <row r="84" spans="1:7" x14ac:dyDescent="0.35">
      <c r="A84" s="6">
        <v>44697</v>
      </c>
      <c r="B84" s="7">
        <v>255.720001</v>
      </c>
      <c r="C84" s="7">
        <v>256.58667000000003</v>
      </c>
      <c r="D84" s="7">
        <v>239.69667100000001</v>
      </c>
      <c r="E84" s="7">
        <v>241.45666499999999</v>
      </c>
      <c r="F84" s="7">
        <v>241.45666499999999</v>
      </c>
      <c r="G84" s="7">
        <v>86098500</v>
      </c>
    </row>
    <row r="85" spans="1:7" x14ac:dyDescent="0.35">
      <c r="A85" s="6">
        <v>44698</v>
      </c>
      <c r="B85" s="7">
        <v>249.11999499999999</v>
      </c>
      <c r="C85" s="7">
        <v>254.82666</v>
      </c>
      <c r="D85" s="7">
        <v>242.949997</v>
      </c>
      <c r="E85" s="7">
        <v>253.86999499999999</v>
      </c>
      <c r="F85" s="7">
        <v>253.86999499999999</v>
      </c>
      <c r="G85" s="7">
        <v>80236200</v>
      </c>
    </row>
    <row r="86" spans="1:7" x14ac:dyDescent="0.35">
      <c r="A86" s="6">
        <v>44699</v>
      </c>
      <c r="B86" s="7">
        <v>248.17334</v>
      </c>
      <c r="C86" s="7">
        <v>253.5</v>
      </c>
      <c r="D86" s="7">
        <v>233.60333299999999</v>
      </c>
      <c r="E86" s="7">
        <v>236.60333299999999</v>
      </c>
      <c r="F86" s="7">
        <v>236.60333299999999</v>
      </c>
      <c r="G86" s="7">
        <v>87811800</v>
      </c>
    </row>
    <row r="87" spans="1:7" x14ac:dyDescent="0.35">
      <c r="A87" s="6">
        <v>44700</v>
      </c>
      <c r="B87" s="7">
        <v>235.66667200000001</v>
      </c>
      <c r="C87" s="7">
        <v>244.66667200000001</v>
      </c>
      <c r="D87" s="7">
        <v>231.36999499999999</v>
      </c>
      <c r="E87" s="7">
        <v>236.47332800000001</v>
      </c>
      <c r="F87" s="7">
        <v>236.47332800000001</v>
      </c>
      <c r="G87" s="7">
        <v>90296700</v>
      </c>
    </row>
    <row r="88" spans="1:7" x14ac:dyDescent="0.35">
      <c r="A88" s="6">
        <v>44701</v>
      </c>
      <c r="B88" s="7">
        <v>237.99667400000001</v>
      </c>
      <c r="C88" s="7">
        <v>240.52667199999999</v>
      </c>
      <c r="D88" s="7">
        <v>211</v>
      </c>
      <c r="E88" s="7">
        <v>221.300003</v>
      </c>
      <c r="F88" s="7">
        <v>221.300003</v>
      </c>
      <c r="G88" s="7">
        <v>144973200</v>
      </c>
    </row>
    <row r="89" spans="1:7" x14ac:dyDescent="0.35">
      <c r="A89" s="6">
        <v>44704</v>
      </c>
      <c r="B89" s="7">
        <v>218.33999600000001</v>
      </c>
      <c r="C89" s="7">
        <v>226.653336</v>
      </c>
      <c r="D89" s="7">
        <v>212.68666099999999</v>
      </c>
      <c r="E89" s="7">
        <v>224.96665999999999</v>
      </c>
      <c r="F89" s="7">
        <v>224.96665999999999</v>
      </c>
      <c r="G89" s="7">
        <v>88903500</v>
      </c>
    </row>
    <row r="90" spans="1:7" x14ac:dyDescent="0.35">
      <c r="A90" s="6">
        <v>44705</v>
      </c>
      <c r="B90" s="7">
        <v>217.84333799999999</v>
      </c>
      <c r="C90" s="7">
        <v>217.97332800000001</v>
      </c>
      <c r="D90" s="7">
        <v>206.856674</v>
      </c>
      <c r="E90" s="7">
        <v>209.386673</v>
      </c>
      <c r="F90" s="7">
        <v>209.386673</v>
      </c>
      <c r="G90" s="7">
        <v>89092500</v>
      </c>
    </row>
    <row r="91" spans="1:7" x14ac:dyDescent="0.35">
      <c r="A91" s="6">
        <v>44706</v>
      </c>
      <c r="B91" s="7">
        <v>207.949997</v>
      </c>
      <c r="C91" s="7">
        <v>223.106674</v>
      </c>
      <c r="D91" s="7">
        <v>207.66999799999999</v>
      </c>
      <c r="E91" s="7">
        <v>219.60000600000001</v>
      </c>
      <c r="F91" s="7">
        <v>219.60000600000001</v>
      </c>
      <c r="G91" s="7">
        <v>92139300</v>
      </c>
    </row>
    <row r="92" spans="1:7" x14ac:dyDescent="0.35">
      <c r="A92" s="6">
        <v>44707</v>
      </c>
      <c r="B92" s="7">
        <v>220.47332800000001</v>
      </c>
      <c r="C92" s="7">
        <v>239.55667099999999</v>
      </c>
      <c r="D92" s="7">
        <v>217.886673</v>
      </c>
      <c r="E92" s="7">
        <v>235.91000399999999</v>
      </c>
      <c r="F92" s="7">
        <v>235.91000399999999</v>
      </c>
      <c r="G92" s="7">
        <v>106003200</v>
      </c>
    </row>
    <row r="93" spans="1:7" x14ac:dyDescent="0.35">
      <c r="A93" s="6">
        <v>44708</v>
      </c>
      <c r="B93" s="7">
        <v>241.08332799999999</v>
      </c>
      <c r="C93" s="7">
        <v>253.26666299999999</v>
      </c>
      <c r="D93" s="7">
        <v>240.17666600000001</v>
      </c>
      <c r="E93" s="7">
        <v>253.21000699999999</v>
      </c>
      <c r="F93" s="7">
        <v>253.21000699999999</v>
      </c>
      <c r="G93" s="7">
        <v>89295000</v>
      </c>
    </row>
    <row r="94" spans="1:7" x14ac:dyDescent="0.35">
      <c r="A94" s="6">
        <v>44712</v>
      </c>
      <c r="B94" s="7">
        <v>257.94665500000002</v>
      </c>
      <c r="C94" s="7">
        <v>259.60000600000001</v>
      </c>
      <c r="D94" s="7">
        <v>244.74333200000001</v>
      </c>
      <c r="E94" s="7">
        <v>252.75332599999999</v>
      </c>
      <c r="F94" s="7">
        <v>252.75332599999999</v>
      </c>
      <c r="G94" s="7">
        <v>101914500</v>
      </c>
    </row>
    <row r="95" spans="1:7" x14ac:dyDescent="0.35">
      <c r="A95" s="6">
        <v>44713</v>
      </c>
      <c r="B95" s="7">
        <v>251.720001</v>
      </c>
      <c r="C95" s="7">
        <v>257.32666</v>
      </c>
      <c r="D95" s="7">
        <v>243.63999899999999</v>
      </c>
      <c r="E95" s="7">
        <v>246.78999300000001</v>
      </c>
      <c r="F95" s="7">
        <v>246.78999300000001</v>
      </c>
      <c r="G95" s="7">
        <v>77247900</v>
      </c>
    </row>
    <row r="96" spans="1:7" x14ac:dyDescent="0.35">
      <c r="A96" s="6">
        <v>44714</v>
      </c>
      <c r="B96" s="7">
        <v>244.15666200000001</v>
      </c>
      <c r="C96" s="7">
        <v>264.209991</v>
      </c>
      <c r="D96" s="7">
        <v>242.066666</v>
      </c>
      <c r="E96" s="7">
        <v>258.33334400000001</v>
      </c>
      <c r="F96" s="7">
        <v>258.33334400000001</v>
      </c>
      <c r="G96" s="7">
        <v>93473100</v>
      </c>
    </row>
    <row r="97" spans="1:7" x14ac:dyDescent="0.35">
      <c r="A97" s="6">
        <v>44715</v>
      </c>
      <c r="B97" s="7">
        <v>243.22666899999999</v>
      </c>
      <c r="C97" s="7">
        <v>247.796661</v>
      </c>
      <c r="D97" s="7">
        <v>233.41667200000001</v>
      </c>
      <c r="E97" s="7">
        <v>234.51666299999999</v>
      </c>
      <c r="F97" s="7">
        <v>234.51666299999999</v>
      </c>
      <c r="G97" s="7">
        <v>112393800</v>
      </c>
    </row>
    <row r="98" spans="1:7" x14ac:dyDescent="0.35">
      <c r="A98" s="6">
        <v>44718</v>
      </c>
      <c r="B98" s="7">
        <v>244.35333299999999</v>
      </c>
      <c r="C98" s="7">
        <v>244.866669</v>
      </c>
      <c r="D98" s="7">
        <v>234.35000600000001</v>
      </c>
      <c r="E98" s="7">
        <v>238.279999</v>
      </c>
      <c r="F98" s="7">
        <v>238.279999</v>
      </c>
      <c r="G98" s="7">
        <v>84204600</v>
      </c>
    </row>
    <row r="99" spans="1:7" x14ac:dyDescent="0.35">
      <c r="A99" s="6">
        <v>44719</v>
      </c>
      <c r="B99" s="7">
        <v>234</v>
      </c>
      <c r="C99" s="7">
        <v>239.99667400000001</v>
      </c>
      <c r="D99" s="7">
        <v>230.09333799999999</v>
      </c>
      <c r="E99" s="7">
        <v>238.886673</v>
      </c>
      <c r="F99" s="7">
        <v>238.886673</v>
      </c>
      <c r="G99" s="7">
        <v>72808500</v>
      </c>
    </row>
    <row r="100" spans="1:7" x14ac:dyDescent="0.35">
      <c r="A100" s="6">
        <v>44720</v>
      </c>
      <c r="B100" s="7">
        <v>240.08667</v>
      </c>
      <c r="C100" s="7">
        <v>249.96333300000001</v>
      </c>
      <c r="D100" s="7">
        <v>239.17666600000001</v>
      </c>
      <c r="E100" s="7">
        <v>241.866669</v>
      </c>
      <c r="F100" s="7">
        <v>241.866669</v>
      </c>
      <c r="G100" s="7">
        <v>76210500</v>
      </c>
    </row>
    <row r="101" spans="1:7" x14ac:dyDescent="0.35">
      <c r="A101" s="6">
        <v>44721</v>
      </c>
      <c r="B101" s="7">
        <v>249.33999600000001</v>
      </c>
      <c r="C101" s="7">
        <v>255.546661</v>
      </c>
      <c r="D101" s="7">
        <v>239.32666</v>
      </c>
      <c r="E101" s="7">
        <v>239.70666499999999</v>
      </c>
      <c r="F101" s="7">
        <v>239.70666499999999</v>
      </c>
      <c r="G101" s="7">
        <v>96491400</v>
      </c>
    </row>
    <row r="102" spans="1:7" x14ac:dyDescent="0.35">
      <c r="A102" s="6">
        <v>44722</v>
      </c>
      <c r="B102" s="7">
        <v>235.15666200000001</v>
      </c>
      <c r="C102" s="7">
        <v>239.5</v>
      </c>
      <c r="D102" s="7">
        <v>227.91333</v>
      </c>
      <c r="E102" s="7">
        <v>232.229996</v>
      </c>
      <c r="F102" s="7">
        <v>232.229996</v>
      </c>
      <c r="G102" s="7">
        <v>97536600</v>
      </c>
    </row>
    <row r="103" spans="1:7" x14ac:dyDescent="0.35">
      <c r="A103" s="6">
        <v>44725</v>
      </c>
      <c r="B103" s="7">
        <v>223.16667200000001</v>
      </c>
      <c r="C103" s="7">
        <v>226.633331</v>
      </c>
      <c r="D103" s="7">
        <v>214.683334</v>
      </c>
      <c r="E103" s="7">
        <v>215.73666399999999</v>
      </c>
      <c r="F103" s="7">
        <v>215.73666399999999</v>
      </c>
      <c r="G103" s="7">
        <v>102767400</v>
      </c>
    </row>
    <row r="104" spans="1:7" x14ac:dyDescent="0.35">
      <c r="A104" s="6">
        <v>44726</v>
      </c>
      <c r="B104" s="7">
        <v>218.28666699999999</v>
      </c>
      <c r="C104" s="7">
        <v>226.33000200000001</v>
      </c>
      <c r="D104" s="7">
        <v>211.73666399999999</v>
      </c>
      <c r="E104" s="7">
        <v>220.88999899999999</v>
      </c>
      <c r="F104" s="7">
        <v>220.88999899999999</v>
      </c>
      <c r="G104" s="7">
        <v>97988700</v>
      </c>
    </row>
    <row r="105" spans="1:7" x14ac:dyDescent="0.35">
      <c r="A105" s="6">
        <v>44727</v>
      </c>
      <c r="B105" s="7">
        <v>220.91667200000001</v>
      </c>
      <c r="C105" s="7">
        <v>235.66333</v>
      </c>
      <c r="D105" s="7">
        <v>218.14999399999999</v>
      </c>
      <c r="E105" s="7">
        <v>233</v>
      </c>
      <c r="F105" s="7">
        <v>233</v>
      </c>
      <c r="G105" s="7">
        <v>119131800</v>
      </c>
    </row>
    <row r="106" spans="1:7" x14ac:dyDescent="0.35">
      <c r="A106" s="6">
        <v>44728</v>
      </c>
      <c r="B106" s="7">
        <v>222.73666399999999</v>
      </c>
      <c r="C106" s="7">
        <v>225.16667200000001</v>
      </c>
      <c r="D106" s="7">
        <v>208.69332900000001</v>
      </c>
      <c r="E106" s="7">
        <v>213.10000600000001</v>
      </c>
      <c r="F106" s="7">
        <v>213.10000600000001</v>
      </c>
      <c r="G106" s="7">
        <v>107390700</v>
      </c>
    </row>
    <row r="107" spans="1:7" x14ac:dyDescent="0.35">
      <c r="A107" s="6">
        <v>44729</v>
      </c>
      <c r="B107" s="7">
        <v>213.433334</v>
      </c>
      <c r="C107" s="7">
        <v>220.970001</v>
      </c>
      <c r="D107" s="7">
        <v>213.19667100000001</v>
      </c>
      <c r="E107" s="7">
        <v>216.759995</v>
      </c>
      <c r="F107" s="7">
        <v>216.759995</v>
      </c>
      <c r="G107" s="7">
        <v>92641800</v>
      </c>
    </row>
    <row r="108" spans="1:7" x14ac:dyDescent="0.35">
      <c r="A108" s="6">
        <v>44733</v>
      </c>
      <c r="B108" s="7">
        <v>224.60333299999999</v>
      </c>
      <c r="C108" s="7">
        <v>243.57666</v>
      </c>
      <c r="D108" s="7">
        <v>224.33332799999999</v>
      </c>
      <c r="E108" s="7">
        <v>237.03666699999999</v>
      </c>
      <c r="F108" s="7">
        <v>237.03666699999999</v>
      </c>
      <c r="G108" s="7">
        <v>122793000</v>
      </c>
    </row>
    <row r="109" spans="1:7" x14ac:dyDescent="0.35">
      <c r="A109" s="6">
        <v>44734</v>
      </c>
      <c r="B109" s="7">
        <v>234.50332599999999</v>
      </c>
      <c r="C109" s="7">
        <v>246.83332799999999</v>
      </c>
      <c r="D109" s="7">
        <v>233.82666</v>
      </c>
      <c r="E109" s="7">
        <v>236.08667</v>
      </c>
      <c r="F109" s="7">
        <v>236.08667</v>
      </c>
      <c r="G109" s="7">
        <v>101107500</v>
      </c>
    </row>
    <row r="110" spans="1:7" x14ac:dyDescent="0.35">
      <c r="A110" s="6">
        <v>44735</v>
      </c>
      <c r="B110" s="7">
        <v>237.90666200000001</v>
      </c>
      <c r="C110" s="7">
        <v>239.316666</v>
      </c>
      <c r="D110" s="7">
        <v>228.636673</v>
      </c>
      <c r="E110" s="7">
        <v>235.070007</v>
      </c>
      <c r="F110" s="7">
        <v>235.070007</v>
      </c>
      <c r="G110" s="7">
        <v>104202600</v>
      </c>
    </row>
    <row r="111" spans="1:7" x14ac:dyDescent="0.35">
      <c r="A111" s="6">
        <v>44736</v>
      </c>
      <c r="B111" s="7">
        <v>237.470001</v>
      </c>
      <c r="C111" s="7">
        <v>246.066666</v>
      </c>
      <c r="D111" s="7">
        <v>236.08667</v>
      </c>
      <c r="E111" s="7">
        <v>245.70666499999999</v>
      </c>
      <c r="F111" s="7">
        <v>245.70666499999999</v>
      </c>
      <c r="G111" s="7">
        <v>95770800</v>
      </c>
    </row>
    <row r="112" spans="1:7" x14ac:dyDescent="0.35">
      <c r="A112" s="6">
        <v>44739</v>
      </c>
      <c r="B112" s="7">
        <v>249.366669</v>
      </c>
      <c r="C112" s="7">
        <v>252.070007</v>
      </c>
      <c r="D112" s="7">
        <v>242.566666</v>
      </c>
      <c r="E112" s="7">
        <v>244.91999799999999</v>
      </c>
      <c r="F112" s="7">
        <v>244.91999799999999</v>
      </c>
      <c r="G112" s="7">
        <v>89178300</v>
      </c>
    </row>
    <row r="113" spans="1:7" x14ac:dyDescent="0.35">
      <c r="A113" s="6">
        <v>44740</v>
      </c>
      <c r="B113" s="7">
        <v>244.48333700000001</v>
      </c>
      <c r="C113" s="7">
        <v>249.970001</v>
      </c>
      <c r="D113" s="7">
        <v>232.34333799999999</v>
      </c>
      <c r="E113" s="7">
        <v>232.66333</v>
      </c>
      <c r="F113" s="7">
        <v>232.66333</v>
      </c>
      <c r="G113" s="7">
        <v>90391200</v>
      </c>
    </row>
    <row r="114" spans="1:7" x14ac:dyDescent="0.35">
      <c r="A114" s="6">
        <v>44741</v>
      </c>
      <c r="B114" s="7">
        <v>230.5</v>
      </c>
      <c r="C114" s="7">
        <v>231.17334</v>
      </c>
      <c r="D114" s="7">
        <v>222.27333100000001</v>
      </c>
      <c r="E114" s="7">
        <v>228.490005</v>
      </c>
      <c r="F114" s="7">
        <v>228.490005</v>
      </c>
      <c r="G114" s="7">
        <v>82897200</v>
      </c>
    </row>
    <row r="115" spans="1:7" x14ac:dyDescent="0.35">
      <c r="A115" s="6">
        <v>44742</v>
      </c>
      <c r="B115" s="7">
        <v>224.509995</v>
      </c>
      <c r="C115" s="7">
        <v>229.45666499999999</v>
      </c>
      <c r="D115" s="7">
        <v>218.863327</v>
      </c>
      <c r="E115" s="7">
        <v>224.47332800000001</v>
      </c>
      <c r="F115" s="7">
        <v>224.47332800000001</v>
      </c>
      <c r="G115" s="7">
        <v>94600500</v>
      </c>
    </row>
    <row r="116" spans="1:7" x14ac:dyDescent="0.35">
      <c r="A116" s="6">
        <v>44743</v>
      </c>
      <c r="B116" s="7">
        <v>227</v>
      </c>
      <c r="C116" s="7">
        <v>230.229996</v>
      </c>
      <c r="D116" s="7">
        <v>222.11999499999999</v>
      </c>
      <c r="E116" s="7">
        <v>227.26333600000001</v>
      </c>
      <c r="F116" s="7">
        <v>227.26333600000001</v>
      </c>
      <c r="G116" s="7">
        <v>74460300</v>
      </c>
    </row>
    <row r="117" spans="1:7" x14ac:dyDescent="0.35">
      <c r="A117" s="6">
        <v>44747</v>
      </c>
      <c r="B117" s="7">
        <v>223</v>
      </c>
      <c r="C117" s="7">
        <v>233.14666700000001</v>
      </c>
      <c r="D117" s="7">
        <v>216.16667200000001</v>
      </c>
      <c r="E117" s="7">
        <v>233.066666</v>
      </c>
      <c r="F117" s="7">
        <v>233.066666</v>
      </c>
      <c r="G117" s="7">
        <v>84581100</v>
      </c>
    </row>
    <row r="118" spans="1:7" x14ac:dyDescent="0.35">
      <c r="A118" s="6">
        <v>44748</v>
      </c>
      <c r="B118" s="7">
        <v>230.779999</v>
      </c>
      <c r="C118" s="7">
        <v>234.56333900000001</v>
      </c>
      <c r="D118" s="7">
        <v>227.18666099999999</v>
      </c>
      <c r="E118" s="7">
        <v>231.73333700000001</v>
      </c>
      <c r="F118" s="7">
        <v>231.73333700000001</v>
      </c>
      <c r="G118" s="7">
        <v>71853600</v>
      </c>
    </row>
    <row r="119" spans="1:7" x14ac:dyDescent="0.35">
      <c r="A119" s="6">
        <v>44749</v>
      </c>
      <c r="B119" s="7">
        <v>233.91999799999999</v>
      </c>
      <c r="C119" s="7">
        <v>245.363327</v>
      </c>
      <c r="D119" s="7">
        <v>232.21000699999999</v>
      </c>
      <c r="E119" s="7">
        <v>244.54333500000001</v>
      </c>
      <c r="F119" s="7">
        <v>244.54333500000001</v>
      </c>
      <c r="G119" s="7">
        <v>81930600</v>
      </c>
    </row>
    <row r="120" spans="1:7" x14ac:dyDescent="0.35">
      <c r="A120" s="6">
        <v>44750</v>
      </c>
      <c r="B120" s="7">
        <v>242.33332799999999</v>
      </c>
      <c r="C120" s="7">
        <v>254.979996</v>
      </c>
      <c r="D120" s="7">
        <v>241.16000399999999</v>
      </c>
      <c r="E120" s="7">
        <v>250.76333600000001</v>
      </c>
      <c r="F120" s="7">
        <v>250.76333600000001</v>
      </c>
      <c r="G120" s="7">
        <v>101854200</v>
      </c>
    </row>
    <row r="121" spans="1:7" x14ac:dyDescent="0.35">
      <c r="A121" s="6">
        <v>44753</v>
      </c>
      <c r="B121" s="7">
        <v>252.10333299999999</v>
      </c>
      <c r="C121" s="7">
        <v>253.06333900000001</v>
      </c>
      <c r="D121" s="7">
        <v>233.62666300000001</v>
      </c>
      <c r="E121" s="7">
        <v>234.34333799999999</v>
      </c>
      <c r="F121" s="7">
        <v>234.34333799999999</v>
      </c>
      <c r="G121" s="7">
        <v>99241200</v>
      </c>
    </row>
    <row r="122" spans="1:7" x14ac:dyDescent="0.35">
      <c r="A122" s="6">
        <v>44754</v>
      </c>
      <c r="B122" s="7">
        <v>236.846664</v>
      </c>
      <c r="C122" s="7">
        <v>239.77333100000001</v>
      </c>
      <c r="D122" s="7">
        <v>228.36999499999999</v>
      </c>
      <c r="E122" s="7">
        <v>233.070007</v>
      </c>
      <c r="F122" s="7">
        <v>233.070007</v>
      </c>
      <c r="G122" s="7">
        <v>87930900</v>
      </c>
    </row>
    <row r="123" spans="1:7" x14ac:dyDescent="0.35">
      <c r="A123" s="6">
        <v>44755</v>
      </c>
      <c r="B123" s="7">
        <v>225.5</v>
      </c>
      <c r="C123" s="7">
        <v>242.05999800000001</v>
      </c>
      <c r="D123" s="7">
        <v>225.03334000000001</v>
      </c>
      <c r="E123" s="7">
        <v>237.03999300000001</v>
      </c>
      <c r="F123" s="7">
        <v>237.03999300000001</v>
      </c>
      <c r="G123" s="7">
        <v>97954500</v>
      </c>
    </row>
    <row r="124" spans="1:7" x14ac:dyDescent="0.35">
      <c r="A124" s="6">
        <v>44756</v>
      </c>
      <c r="B124" s="7">
        <v>234.89666700000001</v>
      </c>
      <c r="C124" s="7">
        <v>238.653336</v>
      </c>
      <c r="D124" s="7">
        <v>229.33332799999999</v>
      </c>
      <c r="E124" s="7">
        <v>238.31333900000001</v>
      </c>
      <c r="F124" s="7">
        <v>238.31333900000001</v>
      </c>
      <c r="G124" s="7">
        <v>78557400</v>
      </c>
    </row>
    <row r="125" spans="1:7" x14ac:dyDescent="0.35">
      <c r="A125" s="6">
        <v>44757</v>
      </c>
      <c r="B125" s="7">
        <v>240</v>
      </c>
      <c r="C125" s="7">
        <v>243.62333699999999</v>
      </c>
      <c r="D125" s="7">
        <v>236.88999899999999</v>
      </c>
      <c r="E125" s="7">
        <v>240.066666</v>
      </c>
      <c r="F125" s="7">
        <v>240.066666</v>
      </c>
      <c r="G125" s="7">
        <v>69683100</v>
      </c>
    </row>
    <row r="126" spans="1:7" x14ac:dyDescent="0.35">
      <c r="A126" s="6">
        <v>44760</v>
      </c>
      <c r="B126" s="7">
        <v>244.93666099999999</v>
      </c>
      <c r="C126" s="7">
        <v>250.51666299999999</v>
      </c>
      <c r="D126" s="7">
        <v>239.60333299999999</v>
      </c>
      <c r="E126" s="7">
        <v>240.546661</v>
      </c>
      <c r="F126" s="7">
        <v>240.546661</v>
      </c>
      <c r="G126" s="7">
        <v>82537500</v>
      </c>
    </row>
    <row r="127" spans="1:7" x14ac:dyDescent="0.35">
      <c r="A127" s="6">
        <v>44761</v>
      </c>
      <c r="B127" s="7">
        <v>245</v>
      </c>
      <c r="C127" s="7">
        <v>247.13999899999999</v>
      </c>
      <c r="D127" s="7">
        <v>236.97666899999999</v>
      </c>
      <c r="E127" s="7">
        <v>245.529999</v>
      </c>
      <c r="F127" s="7">
        <v>245.529999</v>
      </c>
      <c r="G127" s="7">
        <v>80890200</v>
      </c>
    </row>
    <row r="128" spans="1:7" x14ac:dyDescent="0.35">
      <c r="A128" s="6">
        <v>44762</v>
      </c>
      <c r="B128" s="7">
        <v>246.78334000000001</v>
      </c>
      <c r="C128" s="7">
        <v>250.66333</v>
      </c>
      <c r="D128" s="7">
        <v>243.48333700000001</v>
      </c>
      <c r="E128" s="7">
        <v>247.5</v>
      </c>
      <c r="F128" s="7">
        <v>247.5</v>
      </c>
      <c r="G128" s="7">
        <v>88864200</v>
      </c>
    </row>
    <row r="129" spans="1:7" x14ac:dyDescent="0.35">
      <c r="A129" s="6">
        <v>44763</v>
      </c>
      <c r="B129" s="7">
        <v>255.106674</v>
      </c>
      <c r="C129" s="7">
        <v>273.26666299999999</v>
      </c>
      <c r="D129" s="7">
        <v>254.866669</v>
      </c>
      <c r="E129" s="7">
        <v>271.70666499999999</v>
      </c>
      <c r="F129" s="7">
        <v>271.70666499999999</v>
      </c>
      <c r="G129" s="7">
        <v>142032300</v>
      </c>
    </row>
    <row r="130" spans="1:7" x14ac:dyDescent="0.35">
      <c r="A130" s="6">
        <v>44764</v>
      </c>
      <c r="B130" s="7">
        <v>276.22000100000002</v>
      </c>
      <c r="C130" s="7">
        <v>280.78668199999998</v>
      </c>
      <c r="D130" s="7">
        <v>270.71331800000002</v>
      </c>
      <c r="E130" s="7">
        <v>272.24334700000003</v>
      </c>
      <c r="F130" s="7">
        <v>272.24334700000003</v>
      </c>
      <c r="G130" s="7">
        <v>103472700</v>
      </c>
    </row>
    <row r="131" spans="1:7" x14ac:dyDescent="0.35">
      <c r="A131" s="6">
        <v>44767</v>
      </c>
      <c r="B131" s="7">
        <v>272.21667500000001</v>
      </c>
      <c r="C131" s="7">
        <v>274.14666699999998</v>
      </c>
      <c r="D131" s="7">
        <v>267.39999399999999</v>
      </c>
      <c r="E131" s="7">
        <v>268.43331899999998</v>
      </c>
      <c r="F131" s="7">
        <v>268.43331899999998</v>
      </c>
      <c r="G131" s="7">
        <v>64073400</v>
      </c>
    </row>
    <row r="132" spans="1:7" x14ac:dyDescent="0.35">
      <c r="A132" s="6">
        <v>44768</v>
      </c>
      <c r="B132" s="7">
        <v>266.51333599999998</v>
      </c>
      <c r="C132" s="7">
        <v>267.30999800000001</v>
      </c>
      <c r="D132" s="7">
        <v>256.26333599999998</v>
      </c>
      <c r="E132" s="7">
        <v>258.85998499999999</v>
      </c>
      <c r="F132" s="7">
        <v>258.85998499999999</v>
      </c>
      <c r="G132" s="7">
        <v>66820800</v>
      </c>
    </row>
    <row r="133" spans="1:7" x14ac:dyDescent="0.35">
      <c r="A133" s="6">
        <v>44769</v>
      </c>
      <c r="B133" s="7">
        <v>263.80999800000001</v>
      </c>
      <c r="C133" s="7">
        <v>275.92666600000001</v>
      </c>
      <c r="D133" s="7">
        <v>261.790009</v>
      </c>
      <c r="E133" s="7">
        <v>274.82000699999998</v>
      </c>
      <c r="F133" s="7">
        <v>274.82000699999998</v>
      </c>
      <c r="G133" s="7">
        <v>88110000</v>
      </c>
    </row>
    <row r="134" spans="1:7" x14ac:dyDescent="0.35">
      <c r="A134" s="6">
        <v>44770</v>
      </c>
      <c r="B134" s="7">
        <v>280.06668100000002</v>
      </c>
      <c r="C134" s="7">
        <v>283.29998799999998</v>
      </c>
      <c r="D134" s="7">
        <v>272.79998799999998</v>
      </c>
      <c r="E134" s="7">
        <v>280.89999399999999</v>
      </c>
      <c r="F134" s="7">
        <v>280.89999399999999</v>
      </c>
      <c r="G134" s="7">
        <v>84723000</v>
      </c>
    </row>
    <row r="135" spans="1:7" x14ac:dyDescent="0.35">
      <c r="A135" s="6">
        <v>44771</v>
      </c>
      <c r="B135" s="7">
        <v>280.70001200000002</v>
      </c>
      <c r="C135" s="7">
        <v>298.32000699999998</v>
      </c>
      <c r="D135" s="7">
        <v>279.10000600000001</v>
      </c>
      <c r="E135" s="7">
        <v>297.14999399999999</v>
      </c>
      <c r="F135" s="7">
        <v>297.14999399999999</v>
      </c>
      <c r="G135" s="7">
        <v>95313000</v>
      </c>
    </row>
    <row r="136" spans="1:7" x14ac:dyDescent="0.35">
      <c r="A136" s="6">
        <v>44774</v>
      </c>
      <c r="B136" s="7">
        <v>301.27667200000002</v>
      </c>
      <c r="C136" s="7">
        <v>311.87667800000003</v>
      </c>
      <c r="D136" s="7">
        <v>295</v>
      </c>
      <c r="E136" s="7">
        <v>297.27667200000002</v>
      </c>
      <c r="F136" s="7">
        <v>297.27667200000002</v>
      </c>
      <c r="G136" s="7">
        <v>117042900</v>
      </c>
    </row>
    <row r="137" spans="1:7" x14ac:dyDescent="0.35">
      <c r="A137" s="6">
        <v>44775</v>
      </c>
      <c r="B137" s="7">
        <v>294.00332600000002</v>
      </c>
      <c r="C137" s="7">
        <v>307.83334400000001</v>
      </c>
      <c r="D137" s="7">
        <v>292.66665599999999</v>
      </c>
      <c r="E137" s="7">
        <v>300.58667000000003</v>
      </c>
      <c r="F137" s="7">
        <v>300.58667000000003</v>
      </c>
      <c r="G137" s="7">
        <v>95577600</v>
      </c>
    </row>
    <row r="138" spans="1:7" x14ac:dyDescent="0.35">
      <c r="A138" s="6">
        <v>44776</v>
      </c>
      <c r="B138" s="7">
        <v>305</v>
      </c>
      <c r="C138" s="7">
        <v>309.54998799999998</v>
      </c>
      <c r="D138" s="7">
        <v>301.14999399999999</v>
      </c>
      <c r="E138" s="7">
        <v>307.39666699999998</v>
      </c>
      <c r="F138" s="7">
        <v>307.39666699999998</v>
      </c>
      <c r="G138" s="7">
        <v>80091000</v>
      </c>
    </row>
    <row r="139" spans="1:7" x14ac:dyDescent="0.35">
      <c r="A139" s="6">
        <v>44777</v>
      </c>
      <c r="B139" s="7">
        <v>311</v>
      </c>
      <c r="C139" s="7">
        <v>313.60665899999998</v>
      </c>
      <c r="D139" s="7">
        <v>305</v>
      </c>
      <c r="E139" s="7">
        <v>308.633331</v>
      </c>
      <c r="F139" s="7">
        <v>308.633331</v>
      </c>
      <c r="G139" s="7">
        <v>72256200</v>
      </c>
    </row>
    <row r="140" spans="1:7" x14ac:dyDescent="0.35">
      <c r="A140" s="6">
        <v>44778</v>
      </c>
      <c r="B140" s="7">
        <v>302.67001299999998</v>
      </c>
      <c r="C140" s="7">
        <v>304.60665899999998</v>
      </c>
      <c r="D140" s="7">
        <v>285.54333500000001</v>
      </c>
      <c r="E140" s="7">
        <v>288.17001299999998</v>
      </c>
      <c r="F140" s="7">
        <v>288.17001299999998</v>
      </c>
      <c r="G140" s="7">
        <v>113172900</v>
      </c>
    </row>
    <row r="141" spans="1:7" x14ac:dyDescent="0.35">
      <c r="A141" s="6">
        <v>44781</v>
      </c>
      <c r="B141" s="7">
        <v>295</v>
      </c>
      <c r="C141" s="7">
        <v>305.20001200000002</v>
      </c>
      <c r="D141" s="7">
        <v>289.08667000000003</v>
      </c>
      <c r="E141" s="7">
        <v>290.42334</v>
      </c>
      <c r="F141" s="7">
        <v>290.42334</v>
      </c>
      <c r="G141" s="7">
        <v>98994000</v>
      </c>
    </row>
    <row r="142" spans="1:7" x14ac:dyDescent="0.35">
      <c r="A142" s="6">
        <v>44782</v>
      </c>
      <c r="B142" s="7">
        <v>290.29333500000001</v>
      </c>
      <c r="C142" s="7">
        <v>292.39666699999998</v>
      </c>
      <c r="D142" s="7">
        <v>279.35333300000002</v>
      </c>
      <c r="E142" s="7">
        <v>283.33334400000001</v>
      </c>
      <c r="F142" s="7">
        <v>283.33334400000001</v>
      </c>
      <c r="G142" s="7">
        <v>86244600</v>
      </c>
    </row>
    <row r="143" spans="1:7" x14ac:dyDescent="0.35">
      <c r="A143" s="6">
        <v>44783</v>
      </c>
      <c r="B143" s="7">
        <v>297.06668100000002</v>
      </c>
      <c r="C143" s="7">
        <v>297.51001000000002</v>
      </c>
      <c r="D143" s="7">
        <v>283.36999500000002</v>
      </c>
      <c r="E143" s="7">
        <v>294.35665899999998</v>
      </c>
      <c r="F143" s="7">
        <v>294.35665899999998</v>
      </c>
      <c r="G143" s="7">
        <v>94918800</v>
      </c>
    </row>
    <row r="144" spans="1:7" x14ac:dyDescent="0.35">
      <c r="A144" s="6">
        <v>44784</v>
      </c>
      <c r="B144" s="7">
        <v>296.51333599999998</v>
      </c>
      <c r="C144" s="7">
        <v>298.23666400000002</v>
      </c>
      <c r="D144" s="7">
        <v>285.83334400000001</v>
      </c>
      <c r="E144" s="7">
        <v>286.63000499999998</v>
      </c>
      <c r="F144" s="7">
        <v>286.63000499999998</v>
      </c>
      <c r="G144" s="7">
        <v>70155000</v>
      </c>
    </row>
    <row r="145" spans="1:7" x14ac:dyDescent="0.35">
      <c r="A145" s="6">
        <v>44785</v>
      </c>
      <c r="B145" s="7">
        <v>289.41665599999999</v>
      </c>
      <c r="C145" s="7">
        <v>300.16000400000001</v>
      </c>
      <c r="D145" s="7">
        <v>285.03332499999999</v>
      </c>
      <c r="E145" s="7">
        <v>300.02999899999998</v>
      </c>
      <c r="F145" s="7">
        <v>300.02999899999998</v>
      </c>
      <c r="G145" s="7">
        <v>79657200</v>
      </c>
    </row>
    <row r="146" spans="1:7" x14ac:dyDescent="0.35">
      <c r="A146" s="6">
        <v>44788</v>
      </c>
      <c r="B146" s="7">
        <v>301.78668199999998</v>
      </c>
      <c r="C146" s="7">
        <v>313.133331</v>
      </c>
      <c r="D146" s="7">
        <v>301.23001099999999</v>
      </c>
      <c r="E146" s="7">
        <v>309.32000699999998</v>
      </c>
      <c r="F146" s="7">
        <v>309.32000699999998</v>
      </c>
      <c r="G146" s="7">
        <v>89359200</v>
      </c>
    </row>
    <row r="147" spans="1:7" x14ac:dyDescent="0.35">
      <c r="A147" s="6">
        <v>44789</v>
      </c>
      <c r="B147" s="7">
        <v>311.66665599999999</v>
      </c>
      <c r="C147" s="7">
        <v>314.66665599999999</v>
      </c>
      <c r="D147" s="7">
        <v>302.883331</v>
      </c>
      <c r="E147" s="7">
        <v>306.56332400000002</v>
      </c>
      <c r="F147" s="7">
        <v>306.56332400000002</v>
      </c>
      <c r="G147" s="7">
        <v>88136400</v>
      </c>
    </row>
    <row r="148" spans="1:7" x14ac:dyDescent="0.35">
      <c r="A148" s="6">
        <v>44790</v>
      </c>
      <c r="B148" s="7">
        <v>303.39666699999998</v>
      </c>
      <c r="C148" s="7">
        <v>309.656677</v>
      </c>
      <c r="D148" s="7">
        <v>300.03332499999999</v>
      </c>
      <c r="E148" s="7">
        <v>303.99667399999998</v>
      </c>
      <c r="F148" s="7">
        <v>303.99667399999998</v>
      </c>
      <c r="G148" s="7">
        <v>68766000</v>
      </c>
    </row>
    <row r="149" spans="1:7" x14ac:dyDescent="0.35">
      <c r="A149" s="6">
        <v>44791</v>
      </c>
      <c r="B149" s="7">
        <v>306</v>
      </c>
      <c r="C149" s="7">
        <v>306.5</v>
      </c>
      <c r="D149" s="7">
        <v>301.85333300000002</v>
      </c>
      <c r="E149" s="7">
        <v>302.86999500000002</v>
      </c>
      <c r="F149" s="7">
        <v>302.86999500000002</v>
      </c>
      <c r="G149" s="7">
        <v>47500500</v>
      </c>
    </row>
    <row r="150" spans="1:7" x14ac:dyDescent="0.35">
      <c r="A150" s="6">
        <v>44792</v>
      </c>
      <c r="B150" s="7">
        <v>299</v>
      </c>
      <c r="C150" s="7">
        <v>300.35998499999999</v>
      </c>
      <c r="D150" s="7">
        <v>292.5</v>
      </c>
      <c r="E150" s="7">
        <v>296.66665599999999</v>
      </c>
      <c r="F150" s="7">
        <v>296.66665599999999</v>
      </c>
      <c r="G150" s="7">
        <v>61395300</v>
      </c>
    </row>
    <row r="151" spans="1:7" x14ac:dyDescent="0.35">
      <c r="A151" s="6">
        <v>44795</v>
      </c>
      <c r="B151" s="7">
        <v>291.91332999999997</v>
      </c>
      <c r="C151" s="7">
        <v>292.39999399999999</v>
      </c>
      <c r="D151" s="7">
        <v>286.29666099999997</v>
      </c>
      <c r="E151" s="7">
        <v>289.91332999999997</v>
      </c>
      <c r="F151" s="7">
        <v>289.91332999999997</v>
      </c>
      <c r="G151" s="7">
        <v>55843200</v>
      </c>
    </row>
    <row r="152" spans="1:7" x14ac:dyDescent="0.35">
      <c r="A152" s="6">
        <v>44796</v>
      </c>
      <c r="B152" s="7">
        <v>291.45333900000003</v>
      </c>
      <c r="C152" s="7">
        <v>298.82666</v>
      </c>
      <c r="D152" s="7">
        <v>287.92334</v>
      </c>
      <c r="E152" s="7">
        <v>296.45333900000003</v>
      </c>
      <c r="F152" s="7">
        <v>296.45333900000003</v>
      </c>
      <c r="G152" s="7">
        <v>63984900</v>
      </c>
    </row>
    <row r="153" spans="1:7" x14ac:dyDescent="0.35">
      <c r="A153" s="6">
        <v>44797</v>
      </c>
      <c r="B153" s="7">
        <v>297.56332400000002</v>
      </c>
      <c r="C153" s="7">
        <v>303.64666699999998</v>
      </c>
      <c r="D153" s="7">
        <v>296.5</v>
      </c>
      <c r="E153" s="7">
        <v>297.09667999999999</v>
      </c>
      <c r="F153" s="7">
        <v>297.09667999999999</v>
      </c>
      <c r="G153" s="7">
        <v>57259800</v>
      </c>
    </row>
    <row r="154" spans="1:7" x14ac:dyDescent="0.35">
      <c r="A154" s="6">
        <v>44798</v>
      </c>
      <c r="B154" s="7">
        <v>302.35998499999999</v>
      </c>
      <c r="C154" s="7">
        <v>302.959991</v>
      </c>
      <c r="D154" s="7">
        <v>291.60000600000001</v>
      </c>
      <c r="E154" s="7">
        <v>296.07000699999998</v>
      </c>
      <c r="F154" s="7">
        <v>296.07000699999998</v>
      </c>
      <c r="G154" s="7">
        <v>53230000</v>
      </c>
    </row>
    <row r="155" spans="1:7" x14ac:dyDescent="0.35">
      <c r="A155" s="6">
        <v>44799</v>
      </c>
      <c r="B155" s="7">
        <v>297.42999300000002</v>
      </c>
      <c r="C155" s="7">
        <v>302</v>
      </c>
      <c r="D155" s="7">
        <v>287.47000100000002</v>
      </c>
      <c r="E155" s="7">
        <v>288.08999599999999</v>
      </c>
      <c r="F155" s="7">
        <v>288.08999599999999</v>
      </c>
      <c r="G155" s="7">
        <v>57163900</v>
      </c>
    </row>
    <row r="156" spans="1:7" x14ac:dyDescent="0.35">
      <c r="A156" s="6">
        <v>44802</v>
      </c>
      <c r="B156" s="7">
        <v>282.82998700000002</v>
      </c>
      <c r="C156" s="7">
        <v>287.73998999999998</v>
      </c>
      <c r="D156" s="7">
        <v>280.70001200000002</v>
      </c>
      <c r="E156" s="7">
        <v>284.82000699999998</v>
      </c>
      <c r="F156" s="7">
        <v>284.82000699999998</v>
      </c>
      <c r="G156" s="7">
        <v>41864700</v>
      </c>
    </row>
    <row r="157" spans="1:7" x14ac:dyDescent="0.35">
      <c r="A157" s="6">
        <v>44803</v>
      </c>
      <c r="B157" s="7">
        <v>287.86999500000002</v>
      </c>
      <c r="C157" s="7">
        <v>288.48001099999999</v>
      </c>
      <c r="D157" s="7">
        <v>272.64999399999999</v>
      </c>
      <c r="E157" s="7">
        <v>277.70001200000002</v>
      </c>
      <c r="F157" s="7">
        <v>277.70001200000002</v>
      </c>
      <c r="G157" s="7">
        <v>50541800</v>
      </c>
    </row>
    <row r="158" spans="1:7" x14ac:dyDescent="0.35">
      <c r="A158" s="6">
        <v>44804</v>
      </c>
      <c r="B158" s="7">
        <v>280.61999500000002</v>
      </c>
      <c r="C158" s="7">
        <v>281.25</v>
      </c>
      <c r="D158" s="7">
        <v>271.80999800000001</v>
      </c>
      <c r="E158" s="7">
        <v>275.60998499999999</v>
      </c>
      <c r="F158" s="7">
        <v>275.60998499999999</v>
      </c>
      <c r="G158" s="7">
        <v>52107300</v>
      </c>
    </row>
    <row r="159" spans="1:7" x14ac:dyDescent="0.35">
      <c r="A159" s="6">
        <v>44805</v>
      </c>
      <c r="B159" s="7">
        <v>272.57998700000002</v>
      </c>
      <c r="C159" s="7">
        <v>277.57998700000002</v>
      </c>
      <c r="D159" s="7">
        <v>266.14999399999999</v>
      </c>
      <c r="E159" s="7">
        <v>277.16000400000001</v>
      </c>
      <c r="F159" s="7">
        <v>277.16000400000001</v>
      </c>
      <c r="G159" s="7">
        <v>54287000</v>
      </c>
    </row>
    <row r="160" spans="1:7" x14ac:dyDescent="0.35">
      <c r="A160" s="6">
        <v>44806</v>
      </c>
      <c r="B160" s="7">
        <v>281.07000699999998</v>
      </c>
      <c r="C160" s="7">
        <v>282.35000600000001</v>
      </c>
      <c r="D160" s="7">
        <v>269.07998700000002</v>
      </c>
      <c r="E160" s="7">
        <v>270.209991</v>
      </c>
      <c r="F160" s="7">
        <v>270.209991</v>
      </c>
      <c r="G160" s="7">
        <v>50890100</v>
      </c>
    </row>
    <row r="161" spans="1:7" x14ac:dyDescent="0.35">
      <c r="A161" s="6">
        <v>44810</v>
      </c>
      <c r="B161" s="7">
        <v>272.67999300000002</v>
      </c>
      <c r="C161" s="7">
        <v>275.98998999999998</v>
      </c>
      <c r="D161" s="7">
        <v>265.73998999999998</v>
      </c>
      <c r="E161" s="7">
        <v>274.42001299999998</v>
      </c>
      <c r="F161" s="7">
        <v>274.42001299999998</v>
      </c>
      <c r="G161" s="7">
        <v>55860000</v>
      </c>
    </row>
    <row r="162" spans="1:7" x14ac:dyDescent="0.35">
      <c r="A162" s="6">
        <v>44811</v>
      </c>
      <c r="B162" s="7">
        <v>273.10000600000001</v>
      </c>
      <c r="C162" s="7">
        <v>283.83999599999999</v>
      </c>
      <c r="D162" s="7">
        <v>272.26998900000001</v>
      </c>
      <c r="E162" s="7">
        <v>283.70001200000002</v>
      </c>
      <c r="F162" s="7">
        <v>283.70001200000002</v>
      </c>
      <c r="G162" s="7">
        <v>50028900</v>
      </c>
    </row>
    <row r="163" spans="1:7" x14ac:dyDescent="0.35">
      <c r="A163" s="6">
        <v>44812</v>
      </c>
      <c r="B163" s="7">
        <v>281.29998799999998</v>
      </c>
      <c r="C163" s="7">
        <v>289.5</v>
      </c>
      <c r="D163" s="7">
        <v>279.76001000000002</v>
      </c>
      <c r="E163" s="7">
        <v>289.26001000000002</v>
      </c>
      <c r="F163" s="7">
        <v>289.26001000000002</v>
      </c>
      <c r="G163" s="7">
        <v>53713100</v>
      </c>
    </row>
    <row r="164" spans="1:7" x14ac:dyDescent="0.35">
      <c r="A164" s="6">
        <v>44813</v>
      </c>
      <c r="B164" s="7">
        <v>291.67001299999998</v>
      </c>
      <c r="C164" s="7">
        <v>299.85000600000001</v>
      </c>
      <c r="D164" s="7">
        <v>291.25</v>
      </c>
      <c r="E164" s="7">
        <v>299.67999300000002</v>
      </c>
      <c r="F164" s="7">
        <v>299.67999300000002</v>
      </c>
      <c r="G164" s="7">
        <v>54338100</v>
      </c>
    </row>
    <row r="165" spans="1:7" x14ac:dyDescent="0.35">
      <c r="A165" s="6">
        <v>44816</v>
      </c>
      <c r="B165" s="7">
        <v>300.72000100000002</v>
      </c>
      <c r="C165" s="7">
        <v>305.48998999999998</v>
      </c>
      <c r="D165" s="7">
        <v>300.39999399999999</v>
      </c>
      <c r="E165" s="7">
        <v>304.42001299999998</v>
      </c>
      <c r="F165" s="7">
        <v>304.42001299999998</v>
      </c>
      <c r="G165" s="7">
        <v>48674600</v>
      </c>
    </row>
    <row r="166" spans="1:7" x14ac:dyDescent="0.35">
      <c r="A166" s="6">
        <v>44817</v>
      </c>
      <c r="B166" s="7">
        <v>292.89999399999999</v>
      </c>
      <c r="C166" s="7">
        <v>297.39999399999999</v>
      </c>
      <c r="D166" s="7">
        <v>290.39999399999999</v>
      </c>
      <c r="E166" s="7">
        <v>292.13000499999998</v>
      </c>
      <c r="F166" s="7">
        <v>292.13000499999998</v>
      </c>
      <c r="G166" s="7">
        <v>68229600</v>
      </c>
    </row>
    <row r="167" spans="1:7" x14ac:dyDescent="0.35">
      <c r="A167" s="6">
        <v>44818</v>
      </c>
      <c r="B167" s="7">
        <v>292.23998999999998</v>
      </c>
      <c r="C167" s="7">
        <v>306</v>
      </c>
      <c r="D167" s="7">
        <v>291.64001500000001</v>
      </c>
      <c r="E167" s="7">
        <v>302.60998499999999</v>
      </c>
      <c r="F167" s="7">
        <v>302.60998499999999</v>
      </c>
      <c r="G167" s="7">
        <v>72628700</v>
      </c>
    </row>
    <row r="168" spans="1:7" x14ac:dyDescent="0.35">
      <c r="A168" s="6">
        <v>44819</v>
      </c>
      <c r="B168" s="7">
        <v>301.82998700000002</v>
      </c>
      <c r="C168" s="7">
        <v>309.11999500000002</v>
      </c>
      <c r="D168" s="7">
        <v>300.72000100000002</v>
      </c>
      <c r="E168" s="7">
        <v>303.75</v>
      </c>
      <c r="F168" s="7">
        <v>303.75</v>
      </c>
      <c r="G168" s="7">
        <v>64795500</v>
      </c>
    </row>
    <row r="169" spans="1:7" x14ac:dyDescent="0.35">
      <c r="A169" s="6">
        <v>44820</v>
      </c>
      <c r="B169" s="7">
        <v>299.60998499999999</v>
      </c>
      <c r="C169" s="7">
        <v>303.709991</v>
      </c>
      <c r="D169" s="7">
        <v>295.60000600000001</v>
      </c>
      <c r="E169" s="7">
        <v>303.35000600000001</v>
      </c>
      <c r="F169" s="7">
        <v>303.35000600000001</v>
      </c>
      <c r="G169" s="7">
        <v>87087800</v>
      </c>
    </row>
    <row r="170" spans="1:7" x14ac:dyDescent="0.35">
      <c r="A170" s="6">
        <v>44823</v>
      </c>
      <c r="B170" s="7">
        <v>300.08999599999999</v>
      </c>
      <c r="C170" s="7">
        <v>309.83999599999999</v>
      </c>
      <c r="D170" s="7">
        <v>297.79998799999998</v>
      </c>
      <c r="E170" s="7">
        <v>309.07000699999998</v>
      </c>
      <c r="F170" s="7">
        <v>309.07000699999998</v>
      </c>
      <c r="G170" s="7">
        <v>60231200</v>
      </c>
    </row>
    <row r="171" spans="1:7" x14ac:dyDescent="0.35">
      <c r="A171" s="6">
        <v>44824</v>
      </c>
      <c r="B171" s="7">
        <v>306.91000400000001</v>
      </c>
      <c r="C171" s="7">
        <v>313.32998700000002</v>
      </c>
      <c r="D171" s="7">
        <v>305.57998700000002</v>
      </c>
      <c r="E171" s="7">
        <v>308.73001099999999</v>
      </c>
      <c r="F171" s="7">
        <v>308.73001099999999</v>
      </c>
      <c r="G171" s="7">
        <v>61642800</v>
      </c>
    </row>
    <row r="172" spans="1:7" x14ac:dyDescent="0.35">
      <c r="A172" s="6">
        <v>44825</v>
      </c>
      <c r="B172" s="7">
        <v>308.290009</v>
      </c>
      <c r="C172" s="7">
        <v>313.79998799999998</v>
      </c>
      <c r="D172" s="7">
        <v>300.63000499999998</v>
      </c>
      <c r="E172" s="7">
        <v>300.79998799999998</v>
      </c>
      <c r="F172" s="7">
        <v>300.79998799999998</v>
      </c>
      <c r="G172" s="7">
        <v>62555700</v>
      </c>
    </row>
    <row r="173" spans="1:7" x14ac:dyDescent="0.35">
      <c r="A173" s="6">
        <v>44826</v>
      </c>
      <c r="B173" s="7">
        <v>299.85998499999999</v>
      </c>
      <c r="C173" s="7">
        <v>301.290009</v>
      </c>
      <c r="D173" s="7">
        <v>285.82000699999998</v>
      </c>
      <c r="E173" s="7">
        <v>288.58999599999999</v>
      </c>
      <c r="F173" s="7">
        <v>288.58999599999999</v>
      </c>
      <c r="G173" s="7">
        <v>70545400</v>
      </c>
    </row>
    <row r="174" spans="1:7" x14ac:dyDescent="0.35">
      <c r="A174" s="6">
        <v>44827</v>
      </c>
      <c r="B174" s="7">
        <v>283.08999599999999</v>
      </c>
      <c r="C174" s="7">
        <v>284.5</v>
      </c>
      <c r="D174" s="7">
        <v>272.82000699999998</v>
      </c>
      <c r="E174" s="7">
        <v>275.32998700000002</v>
      </c>
      <c r="F174" s="7">
        <v>275.32998700000002</v>
      </c>
      <c r="G174" s="7">
        <v>63748400</v>
      </c>
    </row>
    <row r="175" spans="1:7" x14ac:dyDescent="0.35">
      <c r="A175" s="6">
        <v>44830</v>
      </c>
      <c r="B175" s="7">
        <v>271.82998700000002</v>
      </c>
      <c r="C175" s="7">
        <v>284.08999599999999</v>
      </c>
      <c r="D175" s="7">
        <v>270.30999800000001</v>
      </c>
      <c r="E175" s="7">
        <v>276.01001000000002</v>
      </c>
      <c r="F175" s="7">
        <v>276.01001000000002</v>
      </c>
      <c r="G175" s="7">
        <v>58076900</v>
      </c>
    </row>
    <row r="176" spans="1:7" x14ac:dyDescent="0.35">
      <c r="A176" s="6">
        <v>44831</v>
      </c>
      <c r="B176" s="7">
        <v>283.83999599999999</v>
      </c>
      <c r="C176" s="7">
        <v>288.67001299999998</v>
      </c>
      <c r="D176" s="7">
        <v>277.51001000000002</v>
      </c>
      <c r="E176" s="7">
        <v>282.94000199999999</v>
      </c>
      <c r="F176" s="7">
        <v>282.94000199999999</v>
      </c>
      <c r="G176" s="7">
        <v>61925200</v>
      </c>
    </row>
    <row r="177" spans="1:7" x14ac:dyDescent="0.35">
      <c r="A177" s="6">
        <v>44832</v>
      </c>
      <c r="B177" s="7">
        <v>283.07998700000002</v>
      </c>
      <c r="C177" s="7">
        <v>289</v>
      </c>
      <c r="D177" s="7">
        <v>277.57000699999998</v>
      </c>
      <c r="E177" s="7">
        <v>287.80999800000001</v>
      </c>
      <c r="F177" s="7">
        <v>287.80999800000001</v>
      </c>
      <c r="G177" s="7">
        <v>54664800</v>
      </c>
    </row>
    <row r="178" spans="1:7" x14ac:dyDescent="0.35">
      <c r="A178" s="6">
        <v>44833</v>
      </c>
      <c r="B178" s="7">
        <v>282.76001000000002</v>
      </c>
      <c r="C178" s="7">
        <v>283.64999399999999</v>
      </c>
      <c r="D178" s="7">
        <v>265.77999899999998</v>
      </c>
      <c r="E178" s="7">
        <v>268.209991</v>
      </c>
      <c r="F178" s="7">
        <v>268.209991</v>
      </c>
      <c r="G178" s="7">
        <v>77620600</v>
      </c>
    </row>
    <row r="179" spans="1:7" x14ac:dyDescent="0.35">
      <c r="A179" s="6">
        <v>44834</v>
      </c>
      <c r="B179" s="7">
        <v>266.14999399999999</v>
      </c>
      <c r="C179" s="7">
        <v>275.57000699999998</v>
      </c>
      <c r="D179" s="7">
        <v>262.47000100000002</v>
      </c>
      <c r="E179" s="7">
        <v>265.25</v>
      </c>
      <c r="F179" s="7">
        <v>265.25</v>
      </c>
      <c r="G179" s="7">
        <v>67726600</v>
      </c>
    </row>
    <row r="180" spans="1:7" x14ac:dyDescent="0.35">
      <c r="A180" s="6">
        <v>44837</v>
      </c>
      <c r="B180" s="7">
        <v>254.5</v>
      </c>
      <c r="C180" s="7">
        <v>255.16000399999999</v>
      </c>
      <c r="D180" s="7">
        <v>241.009995</v>
      </c>
      <c r="E180" s="7">
        <v>242.39999399999999</v>
      </c>
      <c r="F180" s="7">
        <v>242.39999399999999</v>
      </c>
      <c r="G180" s="7">
        <v>98363500</v>
      </c>
    </row>
    <row r="181" spans="1:7" x14ac:dyDescent="0.35">
      <c r="A181" s="6">
        <v>44838</v>
      </c>
      <c r="B181" s="7">
        <v>250.520004</v>
      </c>
      <c r="C181" s="7">
        <v>257.5</v>
      </c>
      <c r="D181" s="7">
        <v>242.009995</v>
      </c>
      <c r="E181" s="7">
        <v>249.44000199999999</v>
      </c>
      <c r="F181" s="7">
        <v>249.44000199999999</v>
      </c>
      <c r="G181" s="7">
        <v>109578500</v>
      </c>
    </row>
    <row r="182" spans="1:7" x14ac:dyDescent="0.35">
      <c r="A182" s="6">
        <v>44839</v>
      </c>
      <c r="B182" s="7">
        <v>245.009995</v>
      </c>
      <c r="C182" s="7">
        <v>246.66999799999999</v>
      </c>
      <c r="D182" s="7">
        <v>233.270004</v>
      </c>
      <c r="E182" s="7">
        <v>240.80999800000001</v>
      </c>
      <c r="F182" s="7">
        <v>240.80999800000001</v>
      </c>
      <c r="G182" s="7">
        <v>86982700</v>
      </c>
    </row>
    <row r="183" spans="1:7" x14ac:dyDescent="0.35">
      <c r="A183" s="6">
        <v>44840</v>
      </c>
      <c r="B183" s="7">
        <v>239.44000199999999</v>
      </c>
      <c r="C183" s="7">
        <v>244.58000200000001</v>
      </c>
      <c r="D183" s="7">
        <v>235.35000600000001</v>
      </c>
      <c r="E183" s="7">
        <v>238.13000500000001</v>
      </c>
      <c r="F183" s="7">
        <v>238.13000500000001</v>
      </c>
      <c r="G183" s="7">
        <v>69298400</v>
      </c>
    </row>
    <row r="184" spans="1:7" x14ac:dyDescent="0.35">
      <c r="A184" s="6">
        <v>44841</v>
      </c>
      <c r="B184" s="7">
        <v>233.94000199999999</v>
      </c>
      <c r="C184" s="7">
        <v>234.570007</v>
      </c>
      <c r="D184" s="7">
        <v>222.020004</v>
      </c>
      <c r="E184" s="7">
        <v>223.070007</v>
      </c>
      <c r="F184" s="7">
        <v>223.070007</v>
      </c>
      <c r="G184" s="7">
        <v>83916800</v>
      </c>
    </row>
    <row r="185" spans="1:7" x14ac:dyDescent="0.35">
      <c r="A185" s="6">
        <v>44844</v>
      </c>
      <c r="B185" s="7">
        <v>223.929993</v>
      </c>
      <c r="C185" s="7">
        <v>226.990005</v>
      </c>
      <c r="D185" s="7">
        <v>218.36000100000001</v>
      </c>
      <c r="E185" s="7">
        <v>222.96000699999999</v>
      </c>
      <c r="F185" s="7">
        <v>222.96000699999999</v>
      </c>
      <c r="G185" s="7">
        <v>67925000</v>
      </c>
    </row>
    <row r="186" spans="1:7" x14ac:dyDescent="0.35">
      <c r="A186" s="6">
        <v>44845</v>
      </c>
      <c r="B186" s="7">
        <v>220.949997</v>
      </c>
      <c r="C186" s="7">
        <v>225.75</v>
      </c>
      <c r="D186" s="7">
        <v>215</v>
      </c>
      <c r="E186" s="7">
        <v>216.5</v>
      </c>
      <c r="F186" s="7">
        <v>216.5</v>
      </c>
      <c r="G186" s="7">
        <v>77013200</v>
      </c>
    </row>
    <row r="187" spans="1:7" x14ac:dyDescent="0.35">
      <c r="A187" s="6">
        <v>44846</v>
      </c>
      <c r="B187" s="7">
        <v>215.33000200000001</v>
      </c>
      <c r="C187" s="7">
        <v>219.300003</v>
      </c>
      <c r="D187" s="7">
        <v>211.509995</v>
      </c>
      <c r="E187" s="7">
        <v>217.240005</v>
      </c>
      <c r="F187" s="7">
        <v>217.240005</v>
      </c>
      <c r="G187" s="7">
        <v>66860700</v>
      </c>
    </row>
    <row r="188" spans="1:7" x14ac:dyDescent="0.35">
      <c r="A188" s="6">
        <v>44847</v>
      </c>
      <c r="B188" s="7">
        <v>208.300003</v>
      </c>
      <c r="C188" s="7">
        <v>222.990005</v>
      </c>
      <c r="D188" s="7">
        <v>206.220001</v>
      </c>
      <c r="E188" s="7">
        <v>221.720001</v>
      </c>
      <c r="F188" s="7">
        <v>221.720001</v>
      </c>
      <c r="G188" s="7">
        <v>91483000</v>
      </c>
    </row>
    <row r="189" spans="1:7" x14ac:dyDescent="0.35">
      <c r="A189" s="6">
        <v>44848</v>
      </c>
      <c r="B189" s="7">
        <v>224.009995</v>
      </c>
      <c r="C189" s="7">
        <v>226.259995</v>
      </c>
      <c r="D189" s="7">
        <v>204.16000399999999</v>
      </c>
      <c r="E189" s="7">
        <v>204.990005</v>
      </c>
      <c r="F189" s="7">
        <v>204.990005</v>
      </c>
      <c r="G189" s="7">
        <v>94124500</v>
      </c>
    </row>
    <row r="190" spans="1:7" x14ac:dyDescent="0.35">
      <c r="A190" s="6">
        <v>44851</v>
      </c>
      <c r="B190" s="7">
        <v>210.03999300000001</v>
      </c>
      <c r="C190" s="7">
        <v>221.86000100000001</v>
      </c>
      <c r="D190" s="7">
        <v>209.449997</v>
      </c>
      <c r="E190" s="7">
        <v>219.35000600000001</v>
      </c>
      <c r="F190" s="7">
        <v>219.35000600000001</v>
      </c>
      <c r="G190" s="7">
        <v>79428800</v>
      </c>
    </row>
    <row r="191" spans="1:7" x14ac:dyDescent="0.35">
      <c r="A191" s="6">
        <v>44852</v>
      </c>
      <c r="B191" s="7">
        <v>229.5</v>
      </c>
      <c r="C191" s="7">
        <v>229.820007</v>
      </c>
      <c r="D191" s="7">
        <v>217.25</v>
      </c>
      <c r="E191" s="7">
        <v>220.19000199999999</v>
      </c>
      <c r="F191" s="7">
        <v>220.19000199999999</v>
      </c>
      <c r="G191" s="7">
        <v>75891900</v>
      </c>
    </row>
    <row r="192" spans="1:7" x14ac:dyDescent="0.35">
      <c r="A192" s="6">
        <v>44853</v>
      </c>
      <c r="B192" s="7">
        <v>219.800003</v>
      </c>
      <c r="C192" s="7">
        <v>222.929993</v>
      </c>
      <c r="D192" s="7">
        <v>217.779999</v>
      </c>
      <c r="E192" s="7">
        <v>222.03999300000001</v>
      </c>
      <c r="F192" s="7">
        <v>222.03999300000001</v>
      </c>
      <c r="G192" s="7">
        <v>66571500</v>
      </c>
    </row>
    <row r="193" spans="1:7" x14ac:dyDescent="0.35">
      <c r="A193" s="6">
        <v>44854</v>
      </c>
      <c r="B193" s="7">
        <v>208.279999</v>
      </c>
      <c r="C193" s="7">
        <v>215.550003</v>
      </c>
      <c r="D193" s="7">
        <v>202</v>
      </c>
      <c r="E193" s="7">
        <v>207.279999</v>
      </c>
      <c r="F193" s="7">
        <v>207.279999</v>
      </c>
      <c r="G193" s="7">
        <v>117798100</v>
      </c>
    </row>
    <row r="194" spans="1:7" x14ac:dyDescent="0.35">
      <c r="A194" s="6">
        <v>44855</v>
      </c>
      <c r="B194" s="7">
        <v>206.41999799999999</v>
      </c>
      <c r="C194" s="7">
        <v>214.66000399999999</v>
      </c>
      <c r="D194" s="7">
        <v>203.800003</v>
      </c>
      <c r="E194" s="7">
        <v>214.44000199999999</v>
      </c>
      <c r="F194" s="7">
        <v>214.44000199999999</v>
      </c>
      <c r="G194" s="7">
        <v>75713800</v>
      </c>
    </row>
    <row r="195" spans="1:7" x14ac:dyDescent="0.35">
      <c r="A195" s="6">
        <v>44858</v>
      </c>
      <c r="B195" s="7">
        <v>205.820007</v>
      </c>
      <c r="C195" s="7">
        <v>213.5</v>
      </c>
      <c r="D195" s="7">
        <v>198.58999600000001</v>
      </c>
      <c r="E195" s="7">
        <v>211.25</v>
      </c>
      <c r="F195" s="7">
        <v>211.25</v>
      </c>
      <c r="G195" s="7">
        <v>100446800</v>
      </c>
    </row>
    <row r="196" spans="1:7" x14ac:dyDescent="0.35">
      <c r="A196" s="6">
        <v>44859</v>
      </c>
      <c r="B196" s="7">
        <v>210.10000600000001</v>
      </c>
      <c r="C196" s="7">
        <v>224.35000600000001</v>
      </c>
      <c r="D196" s="7">
        <v>210</v>
      </c>
      <c r="E196" s="7">
        <v>222.41999799999999</v>
      </c>
      <c r="F196" s="7">
        <v>222.41999799999999</v>
      </c>
      <c r="G196" s="7">
        <v>96507900</v>
      </c>
    </row>
    <row r="197" spans="1:7" x14ac:dyDescent="0.35">
      <c r="A197" s="6">
        <v>44860</v>
      </c>
      <c r="B197" s="7">
        <v>219.39999399999999</v>
      </c>
      <c r="C197" s="7">
        <v>230.60000600000001</v>
      </c>
      <c r="D197" s="7">
        <v>218.199997</v>
      </c>
      <c r="E197" s="7">
        <v>224.63999899999999</v>
      </c>
      <c r="F197" s="7">
        <v>224.63999899999999</v>
      </c>
      <c r="G197" s="7">
        <v>85012500</v>
      </c>
    </row>
    <row r="198" spans="1:7" x14ac:dyDescent="0.35">
      <c r="A198" s="6">
        <v>44861</v>
      </c>
      <c r="B198" s="7">
        <v>229.770004</v>
      </c>
      <c r="C198" s="7">
        <v>233.80999800000001</v>
      </c>
      <c r="D198" s="7">
        <v>222.85000600000001</v>
      </c>
      <c r="E198" s="7">
        <v>225.08999600000001</v>
      </c>
      <c r="F198" s="7">
        <v>225.08999600000001</v>
      </c>
      <c r="G198" s="7">
        <v>61638800</v>
      </c>
    </row>
    <row r="199" spans="1:7" x14ac:dyDescent="0.35">
      <c r="A199" s="6">
        <v>44862</v>
      </c>
      <c r="B199" s="7">
        <v>225.39999399999999</v>
      </c>
      <c r="C199" s="7">
        <v>228.86000100000001</v>
      </c>
      <c r="D199" s="7">
        <v>216.35000600000001</v>
      </c>
      <c r="E199" s="7">
        <v>228.520004</v>
      </c>
      <c r="F199" s="7">
        <v>228.520004</v>
      </c>
      <c r="G199" s="7">
        <v>69152400</v>
      </c>
    </row>
    <row r="200" spans="1:7" x14ac:dyDescent="0.35">
      <c r="A200" s="6">
        <v>44865</v>
      </c>
      <c r="B200" s="7">
        <v>226.19000199999999</v>
      </c>
      <c r="C200" s="7">
        <v>229.85000600000001</v>
      </c>
      <c r="D200" s="7">
        <v>221.94000199999999</v>
      </c>
      <c r="E200" s="7">
        <v>227.53999300000001</v>
      </c>
      <c r="F200" s="7">
        <v>227.53999300000001</v>
      </c>
      <c r="G200" s="7">
        <v>61554300</v>
      </c>
    </row>
    <row r="201" spans="1:7" x14ac:dyDescent="0.35">
      <c r="A201" s="6">
        <v>44866</v>
      </c>
      <c r="B201" s="7">
        <v>234.050003</v>
      </c>
      <c r="C201" s="7">
        <v>237.39999399999999</v>
      </c>
      <c r="D201" s="7">
        <v>227.279999</v>
      </c>
      <c r="E201" s="7">
        <v>227.820007</v>
      </c>
      <c r="F201" s="7">
        <v>227.820007</v>
      </c>
      <c r="G201" s="7">
        <v>62688800</v>
      </c>
    </row>
    <row r="202" spans="1:7" x14ac:dyDescent="0.35">
      <c r="A202" s="6">
        <v>44867</v>
      </c>
      <c r="B202" s="7">
        <v>226.03999300000001</v>
      </c>
      <c r="C202" s="7">
        <v>227.86999499999999</v>
      </c>
      <c r="D202" s="7">
        <v>214.820007</v>
      </c>
      <c r="E202" s="7">
        <v>214.979996</v>
      </c>
      <c r="F202" s="7">
        <v>214.979996</v>
      </c>
      <c r="G202" s="7">
        <v>63070300</v>
      </c>
    </row>
    <row r="203" spans="1:7" x14ac:dyDescent="0.35">
      <c r="A203" s="6">
        <v>44868</v>
      </c>
      <c r="B203" s="7">
        <v>211.36000100000001</v>
      </c>
      <c r="C203" s="7">
        <v>221.199997</v>
      </c>
      <c r="D203" s="7">
        <v>210.13999899999999</v>
      </c>
      <c r="E203" s="7">
        <v>215.30999800000001</v>
      </c>
      <c r="F203" s="7">
        <v>215.30999800000001</v>
      </c>
      <c r="G203" s="7">
        <v>56538800</v>
      </c>
    </row>
    <row r="204" spans="1:7" x14ac:dyDescent="0.35">
      <c r="A204" s="6">
        <v>44869</v>
      </c>
      <c r="B204" s="7">
        <v>222.60000600000001</v>
      </c>
      <c r="C204" s="7">
        <v>223.800003</v>
      </c>
      <c r="D204" s="7">
        <v>203.08000200000001</v>
      </c>
      <c r="E204" s="7">
        <v>207.470001</v>
      </c>
      <c r="F204" s="7">
        <v>207.470001</v>
      </c>
      <c r="G204" s="7">
        <v>98622200</v>
      </c>
    </row>
    <row r="205" spans="1:7" x14ac:dyDescent="0.35">
      <c r="A205" s="6">
        <v>44872</v>
      </c>
      <c r="B205" s="7">
        <v>208.64999399999999</v>
      </c>
      <c r="C205" s="7">
        <v>208.89999399999999</v>
      </c>
      <c r="D205" s="7">
        <v>196.66000399999999</v>
      </c>
      <c r="E205" s="7">
        <v>197.08000200000001</v>
      </c>
      <c r="F205" s="7">
        <v>197.08000200000001</v>
      </c>
      <c r="G205" s="7">
        <v>93916500</v>
      </c>
    </row>
    <row r="206" spans="1:7" x14ac:dyDescent="0.35">
      <c r="A206" s="6">
        <v>44873</v>
      </c>
      <c r="B206" s="7">
        <v>194.020004</v>
      </c>
      <c r="C206" s="7">
        <v>195.199997</v>
      </c>
      <c r="D206" s="7">
        <v>186.75</v>
      </c>
      <c r="E206" s="7">
        <v>191.300003</v>
      </c>
      <c r="F206" s="7">
        <v>191.300003</v>
      </c>
      <c r="G206" s="7">
        <v>128803400</v>
      </c>
    </row>
    <row r="207" spans="1:7" x14ac:dyDescent="0.35">
      <c r="A207" s="6">
        <v>44874</v>
      </c>
      <c r="B207" s="7">
        <v>190.779999</v>
      </c>
      <c r="C207" s="7">
        <v>195.88999899999999</v>
      </c>
      <c r="D207" s="7">
        <v>177.11999499999999</v>
      </c>
      <c r="E207" s="7">
        <v>177.58999600000001</v>
      </c>
      <c r="F207" s="7">
        <v>177.58999600000001</v>
      </c>
      <c r="G207" s="7">
        <v>127062700</v>
      </c>
    </row>
    <row r="208" spans="1:7" x14ac:dyDescent="0.35">
      <c r="A208" s="6">
        <v>44875</v>
      </c>
      <c r="B208" s="7">
        <v>189.89999399999999</v>
      </c>
      <c r="C208" s="7">
        <v>191</v>
      </c>
      <c r="D208" s="7">
        <v>180.029999</v>
      </c>
      <c r="E208" s="7">
        <v>190.720001</v>
      </c>
      <c r="F208" s="7">
        <v>190.720001</v>
      </c>
      <c r="G208" s="7">
        <v>132703000</v>
      </c>
    </row>
    <row r="209" spans="1:7" x14ac:dyDescent="0.35">
      <c r="A209" s="6">
        <v>44876</v>
      </c>
      <c r="B209" s="7">
        <v>186</v>
      </c>
      <c r="C209" s="7">
        <v>196.520004</v>
      </c>
      <c r="D209" s="7">
        <v>182.58999600000001</v>
      </c>
      <c r="E209" s="7">
        <v>195.970001</v>
      </c>
      <c r="F209" s="7">
        <v>195.970001</v>
      </c>
      <c r="G209" s="7">
        <v>114403600</v>
      </c>
    </row>
    <row r="210" spans="1:7" x14ac:dyDescent="0.35">
      <c r="A210" s="6">
        <v>44879</v>
      </c>
      <c r="B210" s="7">
        <v>192.770004</v>
      </c>
      <c r="C210" s="7">
        <v>195.729996</v>
      </c>
      <c r="D210" s="7">
        <v>186.33999600000001</v>
      </c>
      <c r="E210" s="7">
        <v>190.949997</v>
      </c>
      <c r="F210" s="7">
        <v>190.949997</v>
      </c>
      <c r="G210" s="7">
        <v>92226600</v>
      </c>
    </row>
    <row r="211" spans="1:7" x14ac:dyDescent="0.35">
      <c r="A211" s="6">
        <v>44880</v>
      </c>
      <c r="B211" s="7">
        <v>195.88000500000001</v>
      </c>
      <c r="C211" s="7">
        <v>200.820007</v>
      </c>
      <c r="D211" s="7">
        <v>192.05999800000001</v>
      </c>
      <c r="E211" s="7">
        <v>194.41999799999999</v>
      </c>
      <c r="F211" s="7">
        <v>194.41999799999999</v>
      </c>
      <c r="G211" s="7">
        <v>91293800</v>
      </c>
    </row>
    <row r="212" spans="1:7" x14ac:dyDescent="0.35">
      <c r="A212" s="6">
        <v>44881</v>
      </c>
      <c r="B212" s="7">
        <v>191.509995</v>
      </c>
      <c r="C212" s="7">
        <v>192.570007</v>
      </c>
      <c r="D212" s="7">
        <v>185.66000399999999</v>
      </c>
      <c r="E212" s="7">
        <v>186.91999799999999</v>
      </c>
      <c r="F212" s="7">
        <v>186.91999799999999</v>
      </c>
      <c r="G212" s="7">
        <v>66567600</v>
      </c>
    </row>
    <row r="213" spans="1:7" x14ac:dyDescent="0.35">
      <c r="A213" s="6">
        <v>44882</v>
      </c>
      <c r="B213" s="7">
        <v>183.96000699999999</v>
      </c>
      <c r="C213" s="7">
        <v>186.16000399999999</v>
      </c>
      <c r="D213" s="7">
        <v>180.89999399999999</v>
      </c>
      <c r="E213" s="7">
        <v>183.16999799999999</v>
      </c>
      <c r="F213" s="7">
        <v>183.16999799999999</v>
      </c>
      <c r="G213" s="7">
        <v>64336000</v>
      </c>
    </row>
    <row r="214" spans="1:7" x14ac:dyDescent="0.35">
      <c r="A214" s="6">
        <v>44883</v>
      </c>
      <c r="B214" s="7">
        <v>185.050003</v>
      </c>
      <c r="C214" s="7">
        <v>185.19000199999999</v>
      </c>
      <c r="D214" s="7">
        <v>176.550003</v>
      </c>
      <c r="E214" s="7">
        <v>180.19000199999999</v>
      </c>
      <c r="F214" s="7">
        <v>180.19000199999999</v>
      </c>
      <c r="G214" s="7">
        <v>76048900</v>
      </c>
    </row>
    <row r="215" spans="1:7" x14ac:dyDescent="0.35">
      <c r="A215" s="6">
        <v>44886</v>
      </c>
      <c r="B215" s="7">
        <v>175.85000600000001</v>
      </c>
      <c r="C215" s="7">
        <v>176.770004</v>
      </c>
      <c r="D215" s="7">
        <v>167.53999300000001</v>
      </c>
      <c r="E215" s="7">
        <v>167.86999499999999</v>
      </c>
      <c r="F215" s="7">
        <v>167.86999499999999</v>
      </c>
      <c r="G215" s="7">
        <v>92882700</v>
      </c>
    </row>
    <row r="216" spans="1:7" x14ac:dyDescent="0.35">
      <c r="A216" s="6">
        <v>44887</v>
      </c>
      <c r="B216" s="7">
        <v>168.63000500000001</v>
      </c>
      <c r="C216" s="7">
        <v>170.91999799999999</v>
      </c>
      <c r="D216" s="7">
        <v>166.19000199999999</v>
      </c>
      <c r="E216" s="7">
        <v>169.91000399999999</v>
      </c>
      <c r="F216" s="7">
        <v>169.91000399999999</v>
      </c>
      <c r="G216" s="7">
        <v>78452300</v>
      </c>
    </row>
    <row r="217" spans="1:7" x14ac:dyDescent="0.35">
      <c r="A217" s="6">
        <v>44888</v>
      </c>
      <c r="B217" s="7">
        <v>173.570007</v>
      </c>
      <c r="C217" s="7">
        <v>183.61999499999999</v>
      </c>
      <c r="D217" s="7">
        <v>172.5</v>
      </c>
      <c r="E217" s="7">
        <v>183.199997</v>
      </c>
      <c r="F217" s="7">
        <v>183.199997</v>
      </c>
      <c r="G217" s="7">
        <v>109536700</v>
      </c>
    </row>
    <row r="218" spans="1:7" x14ac:dyDescent="0.35">
      <c r="A218" s="6">
        <v>44890</v>
      </c>
      <c r="B218" s="7">
        <v>185.05999800000001</v>
      </c>
      <c r="C218" s="7">
        <v>185.199997</v>
      </c>
      <c r="D218" s="7">
        <v>180.63000500000001</v>
      </c>
      <c r="E218" s="7">
        <v>182.86000100000001</v>
      </c>
      <c r="F218" s="7">
        <v>182.86000100000001</v>
      </c>
      <c r="G218" s="7">
        <v>50672700</v>
      </c>
    </row>
    <row r="219" spans="1:7" x14ac:dyDescent="0.35">
      <c r="A219" s="6">
        <v>44893</v>
      </c>
      <c r="B219" s="7">
        <v>179.96000699999999</v>
      </c>
      <c r="C219" s="7">
        <v>188.5</v>
      </c>
      <c r="D219" s="7">
        <v>179</v>
      </c>
      <c r="E219" s="7">
        <v>182.91999799999999</v>
      </c>
      <c r="F219" s="7">
        <v>182.91999799999999</v>
      </c>
      <c r="G219" s="7">
        <v>92905200</v>
      </c>
    </row>
    <row r="220" spans="1:7" x14ac:dyDescent="0.35">
      <c r="A220" s="6">
        <v>44894</v>
      </c>
      <c r="B220" s="7">
        <v>184.990005</v>
      </c>
      <c r="C220" s="7">
        <v>186.38000500000001</v>
      </c>
      <c r="D220" s="7">
        <v>178.75</v>
      </c>
      <c r="E220" s="7">
        <v>180.83000200000001</v>
      </c>
      <c r="F220" s="7">
        <v>180.83000200000001</v>
      </c>
      <c r="G220" s="7">
        <v>83357100</v>
      </c>
    </row>
    <row r="221" spans="1:7" x14ac:dyDescent="0.35">
      <c r="A221" s="6">
        <v>44895</v>
      </c>
      <c r="B221" s="7">
        <v>182.429993</v>
      </c>
      <c r="C221" s="7">
        <v>194.759995</v>
      </c>
      <c r="D221" s="7">
        <v>180.63000500000001</v>
      </c>
      <c r="E221" s="7">
        <v>194.699997</v>
      </c>
      <c r="F221" s="7">
        <v>194.699997</v>
      </c>
      <c r="G221" s="7">
        <v>109186400</v>
      </c>
    </row>
    <row r="222" spans="1:7" x14ac:dyDescent="0.35">
      <c r="A222" s="6">
        <v>44896</v>
      </c>
      <c r="B222" s="7">
        <v>197.08000200000001</v>
      </c>
      <c r="C222" s="7">
        <v>198.91999799999999</v>
      </c>
      <c r="D222" s="7">
        <v>191.800003</v>
      </c>
      <c r="E222" s="7">
        <v>194.699997</v>
      </c>
      <c r="F222" s="7">
        <v>194.699997</v>
      </c>
      <c r="G222" s="7">
        <v>80046200</v>
      </c>
    </row>
    <row r="223" spans="1:7" x14ac:dyDescent="0.35">
      <c r="A223" s="6">
        <v>44897</v>
      </c>
      <c r="B223" s="7">
        <v>191.779999</v>
      </c>
      <c r="C223" s="7">
        <v>196.25</v>
      </c>
      <c r="D223" s="7">
        <v>191.11000100000001</v>
      </c>
      <c r="E223" s="7">
        <v>194.86000100000001</v>
      </c>
      <c r="F223" s="7">
        <v>194.86000100000001</v>
      </c>
      <c r="G223" s="7">
        <v>73645900</v>
      </c>
    </row>
    <row r="224" spans="1:7" x14ac:dyDescent="0.35">
      <c r="A224" s="6">
        <v>44900</v>
      </c>
      <c r="B224" s="7">
        <v>189.44000199999999</v>
      </c>
      <c r="C224" s="7">
        <v>191.270004</v>
      </c>
      <c r="D224" s="7">
        <v>180.550003</v>
      </c>
      <c r="E224" s="7">
        <v>182.449997</v>
      </c>
      <c r="F224" s="7">
        <v>182.449997</v>
      </c>
      <c r="G224" s="7">
        <v>93122700</v>
      </c>
    </row>
    <row r="225" spans="1:7" x14ac:dyDescent="0.35">
      <c r="A225" s="6">
        <v>44901</v>
      </c>
      <c r="B225" s="7">
        <v>181.220001</v>
      </c>
      <c r="C225" s="7">
        <v>183.64999399999999</v>
      </c>
      <c r="D225" s="7">
        <v>175.33000200000001</v>
      </c>
      <c r="E225" s="7">
        <v>179.820007</v>
      </c>
      <c r="F225" s="7">
        <v>179.820007</v>
      </c>
      <c r="G225" s="7">
        <v>92150800</v>
      </c>
    </row>
    <row r="226" spans="1:7" x14ac:dyDescent="0.35">
      <c r="A226" s="6">
        <v>44902</v>
      </c>
      <c r="B226" s="7">
        <v>175.029999</v>
      </c>
      <c r="C226" s="7">
        <v>179.38000500000001</v>
      </c>
      <c r="D226" s="7">
        <v>172.220001</v>
      </c>
      <c r="E226" s="7">
        <v>174.03999300000001</v>
      </c>
      <c r="F226" s="7">
        <v>174.03999300000001</v>
      </c>
      <c r="G226" s="7">
        <v>84213300</v>
      </c>
    </row>
    <row r="227" spans="1:7" x14ac:dyDescent="0.35">
      <c r="A227" s="6">
        <v>44903</v>
      </c>
      <c r="B227" s="7">
        <v>172.199997</v>
      </c>
      <c r="C227" s="7">
        <v>175.199997</v>
      </c>
      <c r="D227" s="7">
        <v>169.05999800000001</v>
      </c>
      <c r="E227" s="7">
        <v>173.44000199999999</v>
      </c>
      <c r="F227" s="7">
        <v>173.44000199999999</v>
      </c>
      <c r="G227" s="7">
        <v>97624500</v>
      </c>
    </row>
    <row r="228" spans="1:7" x14ac:dyDescent="0.35">
      <c r="A228" s="6">
        <v>44904</v>
      </c>
      <c r="B228" s="7">
        <v>173.83999600000001</v>
      </c>
      <c r="C228" s="7">
        <v>182.5</v>
      </c>
      <c r="D228" s="7">
        <v>173.36000100000001</v>
      </c>
      <c r="E228" s="7">
        <v>179.050003</v>
      </c>
      <c r="F228" s="7">
        <v>179.050003</v>
      </c>
      <c r="G228" s="7">
        <v>104872300</v>
      </c>
    </row>
    <row r="229" spans="1:7" x14ac:dyDescent="0.35">
      <c r="A229" s="6">
        <v>44907</v>
      </c>
      <c r="B229" s="7">
        <v>176.10000600000001</v>
      </c>
      <c r="C229" s="7">
        <v>177.36999499999999</v>
      </c>
      <c r="D229" s="7">
        <v>167.520004</v>
      </c>
      <c r="E229" s="7">
        <v>167.820007</v>
      </c>
      <c r="F229" s="7">
        <v>167.820007</v>
      </c>
      <c r="G229" s="7">
        <v>109794500</v>
      </c>
    </row>
    <row r="230" spans="1:7" x14ac:dyDescent="0.35">
      <c r="A230" s="6">
        <v>44908</v>
      </c>
      <c r="B230" s="7">
        <v>174.86999499999999</v>
      </c>
      <c r="C230" s="7">
        <v>175.050003</v>
      </c>
      <c r="D230" s="7">
        <v>156.91000399999999</v>
      </c>
      <c r="E230" s="7">
        <v>160.949997</v>
      </c>
      <c r="F230" s="7">
        <v>160.949997</v>
      </c>
      <c r="G230" s="7">
        <v>175862700</v>
      </c>
    </row>
    <row r="231" spans="1:7" x14ac:dyDescent="0.35">
      <c r="A231" s="6">
        <v>44909</v>
      </c>
      <c r="B231" s="7">
        <v>159.25</v>
      </c>
      <c r="C231" s="7">
        <v>161.61999499999999</v>
      </c>
      <c r="D231" s="7">
        <v>155.30999800000001</v>
      </c>
      <c r="E231" s="7">
        <v>156.800003</v>
      </c>
      <c r="F231" s="7">
        <v>156.800003</v>
      </c>
      <c r="G231" s="7">
        <v>140682300</v>
      </c>
    </row>
    <row r="232" spans="1:7" x14ac:dyDescent="0.35">
      <c r="A232" s="6">
        <v>44910</v>
      </c>
      <c r="B232" s="7">
        <v>153.44000199999999</v>
      </c>
      <c r="C232" s="7">
        <v>160.929993</v>
      </c>
      <c r="D232" s="7">
        <v>153.279999</v>
      </c>
      <c r="E232" s="7">
        <v>157.66999799999999</v>
      </c>
      <c r="F232" s="7">
        <v>157.66999799999999</v>
      </c>
      <c r="G232" s="7">
        <v>122334500</v>
      </c>
    </row>
    <row r="233" spans="1:7" x14ac:dyDescent="0.35">
      <c r="A233" s="6">
        <v>44911</v>
      </c>
      <c r="B233" s="7">
        <v>159.63999899999999</v>
      </c>
      <c r="C233" s="7">
        <v>160.990005</v>
      </c>
      <c r="D233" s="7">
        <v>150.03999300000001</v>
      </c>
      <c r="E233" s="7">
        <v>150.229996</v>
      </c>
      <c r="F233" s="7">
        <v>150.229996</v>
      </c>
      <c r="G233" s="7">
        <v>139032200</v>
      </c>
    </row>
    <row r="234" spans="1:7" x14ac:dyDescent="0.35">
      <c r="A234" s="6">
        <v>44914</v>
      </c>
      <c r="B234" s="7">
        <v>154</v>
      </c>
      <c r="C234" s="7">
        <v>155.25</v>
      </c>
      <c r="D234" s="7">
        <v>145.820007</v>
      </c>
      <c r="E234" s="7">
        <v>149.86999499999999</v>
      </c>
      <c r="F234" s="7">
        <v>149.86999499999999</v>
      </c>
      <c r="G234" s="7">
        <v>139390600</v>
      </c>
    </row>
    <row r="235" spans="1:7" x14ac:dyDescent="0.35">
      <c r="A235" s="6">
        <v>44915</v>
      </c>
      <c r="B235" s="7">
        <v>146.050003</v>
      </c>
      <c r="C235" s="7">
        <v>148.470001</v>
      </c>
      <c r="D235" s="7">
        <v>137.66000399999999</v>
      </c>
      <c r="E235" s="7">
        <v>137.800003</v>
      </c>
      <c r="F235" s="7">
        <v>137.800003</v>
      </c>
      <c r="G235" s="7">
        <v>159563300</v>
      </c>
    </row>
    <row r="236" spans="1:7" x14ac:dyDescent="0.35">
      <c r="A236" s="6">
        <v>44916</v>
      </c>
      <c r="B236" s="7">
        <v>139.33999600000001</v>
      </c>
      <c r="C236" s="7">
        <v>141.259995</v>
      </c>
      <c r="D236" s="7">
        <v>135.88999899999999</v>
      </c>
      <c r="E236" s="7">
        <v>137.570007</v>
      </c>
      <c r="F236" s="7">
        <v>137.570007</v>
      </c>
      <c r="G236" s="7">
        <v>145417400</v>
      </c>
    </row>
    <row r="237" spans="1:7" x14ac:dyDescent="0.35">
      <c r="A237" s="6">
        <v>44917</v>
      </c>
      <c r="B237" s="7">
        <v>136</v>
      </c>
      <c r="C237" s="7">
        <v>136.63000500000001</v>
      </c>
      <c r="D237" s="7">
        <v>122.260002</v>
      </c>
      <c r="E237" s="7">
        <v>125.349998</v>
      </c>
      <c r="F237" s="7">
        <v>125.349998</v>
      </c>
      <c r="G237" s="7">
        <v>210090300</v>
      </c>
    </row>
    <row r="238" spans="1:7" x14ac:dyDescent="0.35">
      <c r="A238" s="6">
        <v>44918</v>
      </c>
      <c r="B238" s="7">
        <v>126.370003</v>
      </c>
      <c r="C238" s="7">
        <v>128.61999499999999</v>
      </c>
      <c r="D238" s="7">
        <v>121.019997</v>
      </c>
      <c r="E238" s="7">
        <v>123.150002</v>
      </c>
      <c r="F238" s="7">
        <v>123.150002</v>
      </c>
      <c r="G238" s="7">
        <v>166989700</v>
      </c>
    </row>
    <row r="239" spans="1:7" x14ac:dyDescent="0.35">
      <c r="A239" s="6">
        <v>44922</v>
      </c>
      <c r="B239" s="7">
        <v>117.5</v>
      </c>
      <c r="C239" s="7">
        <v>119.66999800000001</v>
      </c>
      <c r="D239" s="7">
        <v>108.760002</v>
      </c>
      <c r="E239" s="7">
        <v>109.099998</v>
      </c>
      <c r="F239" s="7">
        <v>109.099998</v>
      </c>
      <c r="G239" s="7">
        <v>208643400</v>
      </c>
    </row>
    <row r="240" spans="1:7" x14ac:dyDescent="0.35">
      <c r="A240" s="6">
        <v>44923</v>
      </c>
      <c r="B240" s="7">
        <v>110.349998</v>
      </c>
      <c r="C240" s="7">
        <v>116.269997</v>
      </c>
      <c r="D240" s="7">
        <v>108.239998</v>
      </c>
      <c r="E240" s="7">
        <v>112.709999</v>
      </c>
      <c r="F240" s="7">
        <v>112.709999</v>
      </c>
      <c r="G240" s="7">
        <v>221070500</v>
      </c>
    </row>
    <row r="241" spans="1:7" x14ac:dyDescent="0.35">
      <c r="A241" s="6">
        <v>44924</v>
      </c>
      <c r="B241" s="7">
        <v>120.389999</v>
      </c>
      <c r="C241" s="7">
        <v>123.57</v>
      </c>
      <c r="D241" s="7">
        <v>117.5</v>
      </c>
      <c r="E241" s="7">
        <v>121.82</v>
      </c>
      <c r="F241" s="7">
        <v>121.82</v>
      </c>
      <c r="G241" s="7">
        <v>221923300</v>
      </c>
    </row>
    <row r="242" spans="1:7" x14ac:dyDescent="0.35">
      <c r="A242" s="6">
        <v>44925</v>
      </c>
      <c r="B242" s="7">
        <v>119.949997</v>
      </c>
      <c r="C242" s="7">
        <v>124.480003</v>
      </c>
      <c r="D242" s="7">
        <v>119.75</v>
      </c>
      <c r="E242" s="7">
        <v>123.18</v>
      </c>
      <c r="F242" s="7">
        <v>123.18</v>
      </c>
      <c r="G242" s="7">
        <v>157304500</v>
      </c>
    </row>
    <row r="243" spans="1:7" x14ac:dyDescent="0.35">
      <c r="A243" s="6">
        <v>44929</v>
      </c>
      <c r="B243" s="7">
        <v>118.470001</v>
      </c>
      <c r="C243" s="7">
        <v>118.800003</v>
      </c>
      <c r="D243" s="7">
        <v>104.639999</v>
      </c>
      <c r="E243" s="7">
        <v>108.099998</v>
      </c>
      <c r="F243" s="7">
        <v>108.099998</v>
      </c>
      <c r="G243" s="7">
        <v>231402800</v>
      </c>
    </row>
    <row r="244" spans="1:7" x14ac:dyDescent="0.35">
      <c r="A244" s="6">
        <v>44930</v>
      </c>
      <c r="B244" s="7">
        <v>109.110001</v>
      </c>
      <c r="C244" s="7">
        <v>114.589996</v>
      </c>
      <c r="D244" s="7">
        <v>107.519997</v>
      </c>
      <c r="E244" s="7">
        <v>113.639999</v>
      </c>
      <c r="F244" s="7">
        <v>113.639999</v>
      </c>
      <c r="G244" s="7">
        <v>180389000</v>
      </c>
    </row>
    <row r="245" spans="1:7" x14ac:dyDescent="0.35">
      <c r="A245" s="6">
        <v>44931</v>
      </c>
      <c r="B245" s="7">
        <v>110.510002</v>
      </c>
      <c r="C245" s="7">
        <v>111.75</v>
      </c>
      <c r="D245" s="7">
        <v>107.160004</v>
      </c>
      <c r="E245" s="7">
        <v>110.339996</v>
      </c>
      <c r="F245" s="7">
        <v>110.339996</v>
      </c>
      <c r="G245" s="7">
        <v>157986300</v>
      </c>
    </row>
    <row r="246" spans="1:7" x14ac:dyDescent="0.35">
      <c r="A246" s="6">
        <v>44932</v>
      </c>
      <c r="B246" s="7">
        <v>103</v>
      </c>
      <c r="C246" s="7">
        <v>114.389999</v>
      </c>
      <c r="D246" s="7">
        <v>101.80999799999999</v>
      </c>
      <c r="E246" s="7">
        <v>113.05999799999999</v>
      </c>
      <c r="F246" s="7">
        <v>113.05999799999999</v>
      </c>
      <c r="G246" s="7">
        <v>220575900</v>
      </c>
    </row>
    <row r="247" spans="1:7" x14ac:dyDescent="0.35">
      <c r="A247" s="6">
        <v>44935</v>
      </c>
      <c r="B247" s="7">
        <v>118.959999</v>
      </c>
      <c r="C247" s="7">
        <v>123.519997</v>
      </c>
      <c r="D247" s="7">
        <v>117.110001</v>
      </c>
      <c r="E247" s="7">
        <v>119.769997</v>
      </c>
      <c r="F247" s="7">
        <v>119.769997</v>
      </c>
      <c r="G247" s="7">
        <v>190284000</v>
      </c>
    </row>
    <row r="248" spans="1:7" x14ac:dyDescent="0.35">
      <c r="A248" s="6">
        <v>44936</v>
      </c>
      <c r="B248" s="7">
        <v>121.07</v>
      </c>
      <c r="C248" s="7">
        <v>122.760002</v>
      </c>
      <c r="D248" s="7">
        <v>114.91999800000001</v>
      </c>
      <c r="E248" s="7">
        <v>118.849998</v>
      </c>
      <c r="F248" s="7">
        <v>118.849998</v>
      </c>
      <c r="G248" s="7">
        <v>167642500</v>
      </c>
    </row>
    <row r="249" spans="1:7" x14ac:dyDescent="0.35">
      <c r="A249" s="6">
        <v>44937</v>
      </c>
      <c r="B249" s="7">
        <v>122.089996</v>
      </c>
      <c r="C249" s="7">
        <v>125.949997</v>
      </c>
      <c r="D249" s="7">
        <v>120.510002</v>
      </c>
      <c r="E249" s="7">
        <v>123.220001</v>
      </c>
      <c r="F249" s="7">
        <v>123.220001</v>
      </c>
      <c r="G249" s="7">
        <v>183810800</v>
      </c>
    </row>
    <row r="250" spans="1:7" x14ac:dyDescent="0.35">
      <c r="A250" s="6">
        <v>44938</v>
      </c>
      <c r="B250" s="7">
        <v>122.55999799999999</v>
      </c>
      <c r="C250" s="7">
        <v>124.129997</v>
      </c>
      <c r="D250" s="7">
        <v>117</v>
      </c>
      <c r="E250" s="7">
        <v>123.55999799999999</v>
      </c>
      <c r="F250" s="7">
        <v>123.55999799999999</v>
      </c>
      <c r="G250" s="7">
        <v>169400900</v>
      </c>
    </row>
    <row r="251" spans="1:7" x14ac:dyDescent="0.35">
      <c r="A251" s="6">
        <v>44939</v>
      </c>
      <c r="B251" s="7">
        <v>116.550003</v>
      </c>
      <c r="C251" s="7">
        <v>122.629997</v>
      </c>
      <c r="D251" s="7">
        <v>115.599998</v>
      </c>
      <c r="E251" s="7">
        <v>122.400002</v>
      </c>
      <c r="F251" s="7">
        <v>122.400002</v>
      </c>
      <c r="G251" s="7">
        <v>180439300</v>
      </c>
    </row>
  </sheetData>
  <mergeCells count="1">
    <mergeCell ref="J21:Q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1"/>
  <sheetViews>
    <sheetView topLeftCell="D1" workbookViewId="0">
      <selection activeCell="M30" sqref="M30"/>
    </sheetView>
  </sheetViews>
  <sheetFormatPr defaultRowHeight="14.5" x14ac:dyDescent="0.35"/>
  <cols>
    <col min="1" max="1" width="10.08984375" style="7" bestFit="1" customWidth="1"/>
    <col min="2" max="6" width="10.81640625" style="7" bestFit="1" customWidth="1"/>
    <col min="7" max="7" width="9.81640625" style="7" bestFit="1" customWidth="1"/>
    <col min="12" max="12" width="12.453125" bestFit="1" customWidth="1"/>
    <col min="13" max="13" width="17.08984375" customWidth="1"/>
  </cols>
  <sheetData>
    <row r="1" spans="1:7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35">
      <c r="A2" s="6">
        <v>44579</v>
      </c>
      <c r="B2" s="7">
        <v>171.509995</v>
      </c>
      <c r="C2" s="7">
        <v>172.53999300000001</v>
      </c>
      <c r="D2" s="7">
        <v>169.41000399999999</v>
      </c>
      <c r="E2" s="7">
        <v>169.800003</v>
      </c>
      <c r="F2" s="7">
        <v>168.82020600000001</v>
      </c>
      <c r="G2" s="7">
        <v>90956700</v>
      </c>
    </row>
    <row r="3" spans="1:7" x14ac:dyDescent="0.35">
      <c r="A3" s="6">
        <v>44580</v>
      </c>
      <c r="B3" s="7">
        <v>170</v>
      </c>
      <c r="C3" s="7">
        <v>171.08000200000001</v>
      </c>
      <c r="D3" s="7">
        <v>165.94000199999999</v>
      </c>
      <c r="E3" s="7">
        <v>166.229996</v>
      </c>
      <c r="F3" s="7">
        <v>165.27079800000001</v>
      </c>
      <c r="G3" s="7">
        <v>94815000</v>
      </c>
    </row>
    <row r="4" spans="1:7" x14ac:dyDescent="0.35">
      <c r="A4" s="6">
        <v>44581</v>
      </c>
      <c r="B4" s="7">
        <v>166.979996</v>
      </c>
      <c r="C4" s="7">
        <v>169.679993</v>
      </c>
      <c r="D4" s="7">
        <v>164.179993</v>
      </c>
      <c r="E4" s="7">
        <v>164.509995</v>
      </c>
      <c r="F4" s="7">
        <v>163.56073000000001</v>
      </c>
      <c r="G4" s="7">
        <v>91420500</v>
      </c>
    </row>
    <row r="5" spans="1:7" x14ac:dyDescent="0.35">
      <c r="A5" s="6">
        <v>44582</v>
      </c>
      <c r="B5" s="7">
        <v>164.41999799999999</v>
      </c>
      <c r="C5" s="7">
        <v>166.33000200000001</v>
      </c>
      <c r="D5" s="7">
        <v>162.300003</v>
      </c>
      <c r="E5" s="7">
        <v>162.41000399999999</v>
      </c>
      <c r="F5" s="7">
        <v>161.47285500000001</v>
      </c>
      <c r="G5" s="7">
        <v>122848900</v>
      </c>
    </row>
    <row r="6" spans="1:7" x14ac:dyDescent="0.35">
      <c r="A6" s="6">
        <v>44585</v>
      </c>
      <c r="B6" s="7">
        <v>160.020004</v>
      </c>
      <c r="C6" s="7">
        <v>162.300003</v>
      </c>
      <c r="D6" s="7">
        <v>154.699997</v>
      </c>
      <c r="E6" s="7">
        <v>161.61999499999999</v>
      </c>
      <c r="F6" s="7">
        <v>160.68739299999999</v>
      </c>
      <c r="G6" s="7">
        <v>162294600</v>
      </c>
    </row>
    <row r="7" spans="1:7" x14ac:dyDescent="0.35">
      <c r="A7" s="6">
        <v>44586</v>
      </c>
      <c r="B7" s="7">
        <v>158.979996</v>
      </c>
      <c r="C7" s="7">
        <v>162.759995</v>
      </c>
      <c r="D7" s="7">
        <v>157.020004</v>
      </c>
      <c r="E7" s="7">
        <v>159.779999</v>
      </c>
      <c r="F7" s="7">
        <v>158.85801699999999</v>
      </c>
      <c r="G7" s="7">
        <v>115798400</v>
      </c>
    </row>
    <row r="8" spans="1:7" x14ac:dyDescent="0.35">
      <c r="A8" s="6">
        <v>44587</v>
      </c>
      <c r="B8" s="7">
        <v>163.5</v>
      </c>
      <c r="C8" s="7">
        <v>164.38999899999999</v>
      </c>
      <c r="D8" s="7">
        <v>157.820007</v>
      </c>
      <c r="E8" s="7">
        <v>159.69000199999999</v>
      </c>
      <c r="F8" s="7">
        <v>158.768539</v>
      </c>
      <c r="G8" s="7">
        <v>108275300</v>
      </c>
    </row>
    <row r="9" spans="1:7" x14ac:dyDescent="0.35">
      <c r="A9" s="6">
        <v>44588</v>
      </c>
      <c r="B9" s="7">
        <v>162.449997</v>
      </c>
      <c r="C9" s="7">
        <v>163.83999600000001</v>
      </c>
      <c r="D9" s="7">
        <v>158.279999</v>
      </c>
      <c r="E9" s="7">
        <v>159.220001</v>
      </c>
      <c r="F9" s="7">
        <v>158.301254</v>
      </c>
      <c r="G9" s="7">
        <v>121954600</v>
      </c>
    </row>
    <row r="10" spans="1:7" x14ac:dyDescent="0.35">
      <c r="A10" s="6">
        <v>44589</v>
      </c>
      <c r="B10" s="7">
        <v>165.71000699999999</v>
      </c>
      <c r="C10" s="7">
        <v>170.35000600000001</v>
      </c>
      <c r="D10" s="7">
        <v>162.800003</v>
      </c>
      <c r="E10" s="7">
        <v>170.33000200000001</v>
      </c>
      <c r="F10" s="7">
        <v>169.347137</v>
      </c>
      <c r="G10" s="7">
        <v>179935700</v>
      </c>
    </row>
    <row r="11" spans="1:7" x14ac:dyDescent="0.35">
      <c r="A11" s="6">
        <v>44592</v>
      </c>
      <c r="B11" s="7">
        <v>170.16000399999999</v>
      </c>
      <c r="C11" s="7">
        <v>175</v>
      </c>
      <c r="D11" s="7">
        <v>169.509995</v>
      </c>
      <c r="E11" s="7">
        <v>174.779999</v>
      </c>
      <c r="F11" s="7">
        <v>173.77145400000001</v>
      </c>
      <c r="G11" s="7">
        <v>115541600</v>
      </c>
    </row>
    <row r="12" spans="1:7" x14ac:dyDescent="0.35">
      <c r="A12" s="6">
        <v>44593</v>
      </c>
      <c r="B12" s="7">
        <v>174.009995</v>
      </c>
      <c r="C12" s="7">
        <v>174.83999600000001</v>
      </c>
      <c r="D12" s="7">
        <v>172.30999800000001</v>
      </c>
      <c r="E12" s="7">
        <v>174.61000100000001</v>
      </c>
      <c r="F12" s="7">
        <v>173.602463</v>
      </c>
      <c r="G12" s="7">
        <v>86213900</v>
      </c>
    </row>
    <row r="13" spans="1:7" x14ac:dyDescent="0.35">
      <c r="A13" s="6">
        <v>44594</v>
      </c>
      <c r="B13" s="7">
        <v>174.75</v>
      </c>
      <c r="C13" s="7">
        <v>175.88000500000001</v>
      </c>
      <c r="D13" s="7">
        <v>173.33000200000001</v>
      </c>
      <c r="E13" s="7">
        <v>175.83999600000001</v>
      </c>
      <c r="F13" s="7">
        <v>174.825333</v>
      </c>
      <c r="G13" s="7">
        <v>84914300</v>
      </c>
    </row>
    <row r="14" spans="1:7" x14ac:dyDescent="0.35">
      <c r="A14" s="6">
        <v>44595</v>
      </c>
      <c r="B14" s="7">
        <v>174.479996</v>
      </c>
      <c r="C14" s="7">
        <v>176.240005</v>
      </c>
      <c r="D14" s="7">
        <v>172.11999499999999</v>
      </c>
      <c r="E14" s="7">
        <v>172.89999399999999</v>
      </c>
      <c r="F14" s="7">
        <v>171.902298</v>
      </c>
      <c r="G14" s="7">
        <v>89418100</v>
      </c>
    </row>
    <row r="15" spans="1:7" x14ac:dyDescent="0.35">
      <c r="A15" s="6">
        <v>44596</v>
      </c>
      <c r="B15" s="7">
        <v>171.679993</v>
      </c>
      <c r="C15" s="7">
        <v>174.10000600000001</v>
      </c>
      <c r="D15" s="7">
        <v>170.679993</v>
      </c>
      <c r="E15" s="7">
        <v>172.38999899999999</v>
      </c>
      <c r="F15" s="7">
        <v>171.613632</v>
      </c>
      <c r="G15" s="7">
        <v>82465400</v>
      </c>
    </row>
    <row r="16" spans="1:7" x14ac:dyDescent="0.35">
      <c r="A16" s="6">
        <v>44599</v>
      </c>
      <c r="B16" s="7">
        <v>172.86000100000001</v>
      </c>
      <c r="C16" s="7">
        <v>173.949997</v>
      </c>
      <c r="D16" s="7">
        <v>170.949997</v>
      </c>
      <c r="E16" s="7">
        <v>171.66000399999999</v>
      </c>
      <c r="F16" s="7">
        <v>170.88691700000001</v>
      </c>
      <c r="G16" s="7">
        <v>77251200</v>
      </c>
    </row>
    <row r="17" spans="1:18" x14ac:dyDescent="0.35">
      <c r="A17" s="6">
        <v>44600</v>
      </c>
      <c r="B17" s="7">
        <v>171.729996</v>
      </c>
      <c r="C17" s="7">
        <v>175.35000600000001</v>
      </c>
      <c r="D17" s="7">
        <v>171.429993</v>
      </c>
      <c r="E17" s="7">
        <v>174.83000200000001</v>
      </c>
      <c r="F17" s="7">
        <v>174.042633</v>
      </c>
      <c r="G17" s="7">
        <v>74829200</v>
      </c>
    </row>
    <row r="18" spans="1:18" x14ac:dyDescent="0.35">
      <c r="A18" s="6">
        <v>44601</v>
      </c>
      <c r="B18" s="7">
        <v>176.050003</v>
      </c>
      <c r="C18" s="7">
        <v>176.64999399999999</v>
      </c>
      <c r="D18" s="7">
        <v>174.89999399999999</v>
      </c>
      <c r="E18" s="7">
        <v>176.279999</v>
      </c>
      <c r="F18" s="7">
        <v>175.486099</v>
      </c>
      <c r="G18" s="7">
        <v>71285000</v>
      </c>
    </row>
    <row r="19" spans="1:18" x14ac:dyDescent="0.35">
      <c r="A19" s="6">
        <v>44602</v>
      </c>
      <c r="B19" s="7">
        <v>174.13999899999999</v>
      </c>
      <c r="C19" s="7">
        <v>175.479996</v>
      </c>
      <c r="D19" s="7">
        <v>171.550003</v>
      </c>
      <c r="E19" s="7">
        <v>172.11999499999999</v>
      </c>
      <c r="F19" s="7">
        <v>171.34483299999999</v>
      </c>
      <c r="G19" s="7">
        <v>90865900</v>
      </c>
    </row>
    <row r="20" spans="1:18" x14ac:dyDescent="0.35">
      <c r="A20" s="6">
        <v>44603</v>
      </c>
      <c r="B20" s="7">
        <v>172.33000200000001</v>
      </c>
      <c r="C20" s="7">
        <v>173.08000200000001</v>
      </c>
      <c r="D20" s="7">
        <v>168.03999300000001</v>
      </c>
      <c r="E20" s="7">
        <v>168.63999899999999</v>
      </c>
      <c r="F20" s="7">
        <v>167.88050799999999</v>
      </c>
      <c r="G20" s="7">
        <v>98670700</v>
      </c>
    </row>
    <row r="21" spans="1:18" x14ac:dyDescent="0.35">
      <c r="A21" s="6">
        <v>44606</v>
      </c>
      <c r="B21" s="7">
        <v>167.36999499999999</v>
      </c>
      <c r="C21" s="7">
        <v>169.58000200000001</v>
      </c>
      <c r="D21" s="7">
        <v>166.55999800000001</v>
      </c>
      <c r="E21" s="7">
        <v>168.88000500000001</v>
      </c>
      <c r="F21" s="7">
        <v>168.11944600000001</v>
      </c>
      <c r="G21" s="7">
        <v>86185500</v>
      </c>
    </row>
    <row r="22" spans="1:18" x14ac:dyDescent="0.35">
      <c r="A22" s="6">
        <v>44607</v>
      </c>
      <c r="B22" s="7">
        <v>170.970001</v>
      </c>
      <c r="C22" s="7">
        <v>172.949997</v>
      </c>
      <c r="D22" s="7">
        <v>170.25</v>
      </c>
      <c r="E22" s="7">
        <v>172.78999300000001</v>
      </c>
      <c r="F22" s="7">
        <v>172.01181</v>
      </c>
      <c r="G22" s="7">
        <v>62527400</v>
      </c>
    </row>
    <row r="23" spans="1:18" x14ac:dyDescent="0.35">
      <c r="A23" s="6">
        <v>44608</v>
      </c>
      <c r="B23" s="7">
        <v>171.85000600000001</v>
      </c>
      <c r="C23" s="7">
        <v>173.33999600000001</v>
      </c>
      <c r="D23" s="7">
        <v>170.050003</v>
      </c>
      <c r="E23" s="7">
        <v>172.550003</v>
      </c>
      <c r="F23" s="7">
        <v>171.77290300000001</v>
      </c>
      <c r="G23" s="7">
        <v>61177400</v>
      </c>
      <c r="K23" s="1" t="s">
        <v>9</v>
      </c>
      <c r="L23" s="1"/>
      <c r="M23" s="1"/>
      <c r="N23" s="1"/>
      <c r="O23" s="1"/>
      <c r="P23" s="1"/>
      <c r="Q23" s="1"/>
      <c r="R23" s="1"/>
    </row>
    <row r="24" spans="1:18" x14ac:dyDescent="0.35">
      <c r="A24" s="6">
        <v>44609</v>
      </c>
      <c r="B24" s="7">
        <v>171.029999</v>
      </c>
      <c r="C24" s="7">
        <v>171.91000399999999</v>
      </c>
      <c r="D24" s="7">
        <v>168.470001</v>
      </c>
      <c r="E24" s="7">
        <v>168.88000500000001</v>
      </c>
      <c r="F24" s="7">
        <v>168.11944600000001</v>
      </c>
      <c r="G24" s="7">
        <v>69589300</v>
      </c>
    </row>
    <row r="25" spans="1:18" x14ac:dyDescent="0.35">
      <c r="A25" s="6">
        <v>44610</v>
      </c>
      <c r="B25" s="7">
        <v>169.820007</v>
      </c>
      <c r="C25" s="7">
        <v>170.53999300000001</v>
      </c>
      <c r="D25" s="7">
        <v>166.19000199999999</v>
      </c>
      <c r="E25" s="7">
        <v>167.300003</v>
      </c>
      <c r="F25" s="7">
        <v>166.54655500000001</v>
      </c>
      <c r="G25" s="7">
        <v>82772700</v>
      </c>
      <c r="L25" s="2" t="s">
        <v>10</v>
      </c>
      <c r="M25" s="3">
        <f>A251</f>
        <v>44939</v>
      </c>
    </row>
    <row r="26" spans="1:18" x14ac:dyDescent="0.35">
      <c r="A26" s="6">
        <v>44614</v>
      </c>
      <c r="B26" s="7">
        <v>164.979996</v>
      </c>
      <c r="C26" s="7">
        <v>166.69000199999999</v>
      </c>
      <c r="D26" s="7">
        <v>162.14999399999999</v>
      </c>
      <c r="E26" s="7">
        <v>164.320007</v>
      </c>
      <c r="F26" s="7">
        <v>163.57998699999999</v>
      </c>
      <c r="G26" s="7">
        <v>91162800</v>
      </c>
      <c r="L26" s="4" t="s">
        <v>1</v>
      </c>
      <c r="M26" s="5">
        <f>INDEX($A:$G,MATCH($M$25,$A:$A,0),MATCH($L26,$A$1:$G$1,0))</f>
        <v>132.029999</v>
      </c>
    </row>
    <row r="27" spans="1:18" x14ac:dyDescent="0.35">
      <c r="A27" s="6">
        <v>44615</v>
      </c>
      <c r="B27" s="7">
        <v>165.53999300000001</v>
      </c>
      <c r="C27" s="7">
        <v>166.14999399999999</v>
      </c>
      <c r="D27" s="7">
        <v>159.75</v>
      </c>
      <c r="E27" s="7">
        <v>160.070007</v>
      </c>
      <c r="F27" s="7">
        <v>159.349121</v>
      </c>
      <c r="G27" s="7">
        <v>90009200</v>
      </c>
      <c r="L27" s="4" t="s">
        <v>2</v>
      </c>
      <c r="M27" s="5">
        <f t="shared" ref="M27:M28" si="0">INDEX($A:$G,MATCH($M$25,$A:$A,0),MATCH($L27,$A$1:$G$1,0))</f>
        <v>134.91999799999999</v>
      </c>
    </row>
    <row r="28" spans="1:18" x14ac:dyDescent="0.35">
      <c r="A28" s="6">
        <v>44616</v>
      </c>
      <c r="B28" s="7">
        <v>152.58000200000001</v>
      </c>
      <c r="C28" s="7">
        <v>162.85000600000001</v>
      </c>
      <c r="D28" s="7">
        <v>152</v>
      </c>
      <c r="E28" s="7">
        <v>162.740005</v>
      </c>
      <c r="F28" s="7">
        <v>162.00709499999999</v>
      </c>
      <c r="G28" s="7">
        <v>141147500</v>
      </c>
      <c r="L28" s="4" t="s">
        <v>3</v>
      </c>
      <c r="M28" s="5">
        <f>INDEX($A:$G,MATCH($M$25,$A:$A,0),MATCH($L28,$A$1:$G$1,0))</f>
        <v>131.66000399999999</v>
      </c>
    </row>
    <row r="29" spans="1:18" x14ac:dyDescent="0.35">
      <c r="A29" s="6">
        <v>44617</v>
      </c>
      <c r="B29" s="7">
        <v>163.83999600000001</v>
      </c>
      <c r="C29" s="7">
        <v>165.11999499999999</v>
      </c>
      <c r="D29" s="7">
        <v>160.86999499999999</v>
      </c>
      <c r="E29" s="7">
        <v>164.85000600000001</v>
      </c>
      <c r="F29" s="7">
        <v>164.10758999999999</v>
      </c>
      <c r="G29" s="7">
        <v>91974200</v>
      </c>
      <c r="L29" s="4" t="s">
        <v>7</v>
      </c>
      <c r="M29" s="5">
        <f>MIN(D:D)</f>
        <v>124.16999800000001</v>
      </c>
    </row>
    <row r="30" spans="1:18" x14ac:dyDescent="0.35">
      <c r="A30" s="6">
        <v>44620</v>
      </c>
      <c r="B30" s="7">
        <v>163.05999800000001</v>
      </c>
      <c r="C30" s="7">
        <v>165.41999799999999</v>
      </c>
      <c r="D30" s="7">
        <v>162.429993</v>
      </c>
      <c r="E30" s="7">
        <v>165.11999499999999</v>
      </c>
      <c r="F30" s="7">
        <v>164.37635800000001</v>
      </c>
      <c r="G30" s="7">
        <v>95056600</v>
      </c>
      <c r="L30" s="4" t="s">
        <v>8</v>
      </c>
      <c r="M30" s="5">
        <f>MAX(E:E)</f>
        <v>178.96000699999999</v>
      </c>
    </row>
    <row r="31" spans="1:18" x14ac:dyDescent="0.35">
      <c r="A31" s="6">
        <v>44621</v>
      </c>
      <c r="B31" s="7">
        <v>164.699997</v>
      </c>
      <c r="C31" s="7">
        <v>166.60000600000001</v>
      </c>
      <c r="D31" s="7">
        <v>161.970001</v>
      </c>
      <c r="E31" s="7">
        <v>163.199997</v>
      </c>
      <c r="F31" s="7">
        <v>162.465012</v>
      </c>
      <c r="G31" s="7">
        <v>83474400</v>
      </c>
    </row>
    <row r="32" spans="1:18" x14ac:dyDescent="0.35">
      <c r="A32" s="6">
        <v>44622</v>
      </c>
      <c r="B32" s="7">
        <v>164.38999899999999</v>
      </c>
      <c r="C32" s="7">
        <v>167.36000100000001</v>
      </c>
      <c r="D32" s="7">
        <v>162.949997</v>
      </c>
      <c r="E32" s="7">
        <v>166.55999800000001</v>
      </c>
      <c r="F32" s="7">
        <v>165.80987500000001</v>
      </c>
      <c r="G32" s="7">
        <v>79724800</v>
      </c>
    </row>
    <row r="33" spans="1:7" x14ac:dyDescent="0.35">
      <c r="A33" s="6">
        <v>44623</v>
      </c>
      <c r="B33" s="7">
        <v>168.470001</v>
      </c>
      <c r="C33" s="7">
        <v>168.91000399999999</v>
      </c>
      <c r="D33" s="7">
        <v>165.550003</v>
      </c>
      <c r="E33" s="7">
        <v>166.229996</v>
      </c>
      <c r="F33" s="7">
        <v>165.481369</v>
      </c>
      <c r="G33" s="7">
        <v>76678400</v>
      </c>
    </row>
    <row r="34" spans="1:7" x14ac:dyDescent="0.35">
      <c r="A34" s="6">
        <v>44624</v>
      </c>
      <c r="B34" s="7">
        <v>164.490005</v>
      </c>
      <c r="C34" s="7">
        <v>165.550003</v>
      </c>
      <c r="D34" s="7">
        <v>162.10000600000001</v>
      </c>
      <c r="E34" s="7">
        <v>163.16999799999999</v>
      </c>
      <c r="F34" s="7">
        <v>162.435135</v>
      </c>
      <c r="G34" s="7">
        <v>83737200</v>
      </c>
    </row>
    <row r="35" spans="1:7" x14ac:dyDescent="0.35">
      <c r="A35" s="6">
        <v>44627</v>
      </c>
      <c r="B35" s="7">
        <v>163.36000100000001</v>
      </c>
      <c r="C35" s="7">
        <v>165.020004</v>
      </c>
      <c r="D35" s="7">
        <v>159.03999300000001</v>
      </c>
      <c r="E35" s="7">
        <v>159.300003</v>
      </c>
      <c r="F35" s="7">
        <v>158.582581</v>
      </c>
      <c r="G35" s="7">
        <v>96418800</v>
      </c>
    </row>
    <row r="36" spans="1:7" x14ac:dyDescent="0.35">
      <c r="A36" s="6">
        <v>44628</v>
      </c>
      <c r="B36" s="7">
        <v>158.820007</v>
      </c>
      <c r="C36" s="7">
        <v>162.88000500000001</v>
      </c>
      <c r="D36" s="7">
        <v>155.800003</v>
      </c>
      <c r="E36" s="7">
        <v>157.44000199999999</v>
      </c>
      <c r="F36" s="7">
        <v>156.730942</v>
      </c>
      <c r="G36" s="7">
        <v>131148300</v>
      </c>
    </row>
    <row r="37" spans="1:7" x14ac:dyDescent="0.35">
      <c r="A37" s="6">
        <v>44629</v>
      </c>
      <c r="B37" s="7">
        <v>161.479996</v>
      </c>
      <c r="C37" s="7">
        <v>163.41000399999999</v>
      </c>
      <c r="D37" s="7">
        <v>159.41000399999999</v>
      </c>
      <c r="E37" s="7">
        <v>162.949997</v>
      </c>
      <c r="F37" s="7">
        <v>162.21614099999999</v>
      </c>
      <c r="G37" s="7">
        <v>91454900</v>
      </c>
    </row>
    <row r="38" spans="1:7" x14ac:dyDescent="0.35">
      <c r="A38" s="6">
        <v>44630</v>
      </c>
      <c r="B38" s="7">
        <v>160.199997</v>
      </c>
      <c r="C38" s="7">
        <v>160.38999899999999</v>
      </c>
      <c r="D38" s="7">
        <v>155.979996</v>
      </c>
      <c r="E38" s="7">
        <v>158.520004</v>
      </c>
      <c r="F38" s="7">
        <v>157.806107</v>
      </c>
      <c r="G38" s="7">
        <v>105342000</v>
      </c>
    </row>
    <row r="39" spans="1:7" x14ac:dyDescent="0.35">
      <c r="A39" s="6">
        <v>44631</v>
      </c>
      <c r="B39" s="7">
        <v>158.929993</v>
      </c>
      <c r="C39" s="7">
        <v>159.279999</v>
      </c>
      <c r="D39" s="7">
        <v>154.5</v>
      </c>
      <c r="E39" s="7">
        <v>154.729996</v>
      </c>
      <c r="F39" s="7">
        <v>154.03315699999999</v>
      </c>
      <c r="G39" s="7">
        <v>96970100</v>
      </c>
    </row>
    <row r="40" spans="1:7" x14ac:dyDescent="0.35">
      <c r="A40" s="6">
        <v>44634</v>
      </c>
      <c r="B40" s="7">
        <v>151.449997</v>
      </c>
      <c r="C40" s="7">
        <v>154.11999499999999</v>
      </c>
      <c r="D40" s="7">
        <v>150.10000600000001</v>
      </c>
      <c r="E40" s="7">
        <v>150.61999499999999</v>
      </c>
      <c r="F40" s="7">
        <v>149.94165000000001</v>
      </c>
      <c r="G40" s="7">
        <v>108732100</v>
      </c>
    </row>
    <row r="41" spans="1:7" x14ac:dyDescent="0.35">
      <c r="A41" s="6">
        <v>44635</v>
      </c>
      <c r="B41" s="7">
        <v>150.89999399999999</v>
      </c>
      <c r="C41" s="7">
        <v>155.570007</v>
      </c>
      <c r="D41" s="7">
        <v>150.38000500000001</v>
      </c>
      <c r="E41" s="7">
        <v>155.08999600000001</v>
      </c>
      <c r="F41" s="7">
        <v>154.391525</v>
      </c>
      <c r="G41" s="7">
        <v>92964300</v>
      </c>
    </row>
    <row r="42" spans="1:7" x14ac:dyDescent="0.35">
      <c r="A42" s="6">
        <v>44636</v>
      </c>
      <c r="B42" s="7">
        <v>157.050003</v>
      </c>
      <c r="C42" s="7">
        <v>160</v>
      </c>
      <c r="D42" s="7">
        <v>154.46000699999999</v>
      </c>
      <c r="E42" s="7">
        <v>159.58999600000001</v>
      </c>
      <c r="F42" s="7">
        <v>158.87127699999999</v>
      </c>
      <c r="G42" s="7">
        <v>102300200</v>
      </c>
    </row>
    <row r="43" spans="1:7" x14ac:dyDescent="0.35">
      <c r="A43" s="6">
        <v>44637</v>
      </c>
      <c r="B43" s="7">
        <v>158.61000100000001</v>
      </c>
      <c r="C43" s="7">
        <v>161</v>
      </c>
      <c r="D43" s="7">
        <v>157.63000500000001</v>
      </c>
      <c r="E43" s="7">
        <v>160.61999499999999</v>
      </c>
      <c r="F43" s="7">
        <v>159.89662200000001</v>
      </c>
      <c r="G43" s="7">
        <v>75615400</v>
      </c>
    </row>
    <row r="44" spans="1:7" x14ac:dyDescent="0.35">
      <c r="A44" s="6">
        <v>44638</v>
      </c>
      <c r="B44" s="7">
        <v>160.509995</v>
      </c>
      <c r="C44" s="7">
        <v>164.479996</v>
      </c>
      <c r="D44" s="7">
        <v>159.759995</v>
      </c>
      <c r="E44" s="7">
        <v>163.979996</v>
      </c>
      <c r="F44" s="7">
        <v>163.241501</v>
      </c>
      <c r="G44" s="7">
        <v>123511700</v>
      </c>
    </row>
    <row r="45" spans="1:7" x14ac:dyDescent="0.35">
      <c r="A45" s="6">
        <v>44641</v>
      </c>
      <c r="B45" s="7">
        <v>163.509995</v>
      </c>
      <c r="C45" s="7">
        <v>166.35000600000001</v>
      </c>
      <c r="D45" s="7">
        <v>163.009995</v>
      </c>
      <c r="E45" s="7">
        <v>165.38000500000001</v>
      </c>
      <c r="F45" s="7">
        <v>164.63519299999999</v>
      </c>
      <c r="G45" s="7">
        <v>95811400</v>
      </c>
    </row>
    <row r="46" spans="1:7" x14ac:dyDescent="0.35">
      <c r="A46" s="6">
        <v>44642</v>
      </c>
      <c r="B46" s="7">
        <v>165.509995</v>
      </c>
      <c r="C46" s="7">
        <v>169.41999799999999</v>
      </c>
      <c r="D46" s="7">
        <v>164.91000399999999</v>
      </c>
      <c r="E46" s="7">
        <v>168.820007</v>
      </c>
      <c r="F46" s="7">
        <v>168.059708</v>
      </c>
      <c r="G46" s="7">
        <v>81532000</v>
      </c>
    </row>
    <row r="47" spans="1:7" x14ac:dyDescent="0.35">
      <c r="A47" s="6">
        <v>44643</v>
      </c>
      <c r="B47" s="7">
        <v>167.990005</v>
      </c>
      <c r="C47" s="7">
        <v>172.63999899999999</v>
      </c>
      <c r="D47" s="7">
        <v>167.64999399999999</v>
      </c>
      <c r="E47" s="7">
        <v>170.21000699999999</v>
      </c>
      <c r="F47" s="7">
        <v>169.44345100000001</v>
      </c>
      <c r="G47" s="7">
        <v>98062700</v>
      </c>
    </row>
    <row r="48" spans="1:7" x14ac:dyDescent="0.35">
      <c r="A48" s="6">
        <v>44644</v>
      </c>
      <c r="B48" s="7">
        <v>171.05999800000001</v>
      </c>
      <c r="C48" s="7">
        <v>174.13999899999999</v>
      </c>
      <c r="D48" s="7">
        <v>170.21000699999999</v>
      </c>
      <c r="E48" s="7">
        <v>174.070007</v>
      </c>
      <c r="F48" s="7">
        <v>173.286057</v>
      </c>
      <c r="G48" s="7">
        <v>90131400</v>
      </c>
    </row>
    <row r="49" spans="1:7" x14ac:dyDescent="0.35">
      <c r="A49" s="6">
        <v>44645</v>
      </c>
      <c r="B49" s="7">
        <v>173.88000500000001</v>
      </c>
      <c r="C49" s="7">
        <v>175.279999</v>
      </c>
      <c r="D49" s="7">
        <v>172.75</v>
      </c>
      <c r="E49" s="7">
        <v>174.720001</v>
      </c>
      <c r="F49" s="7">
        <v>173.93313599999999</v>
      </c>
      <c r="G49" s="7">
        <v>80546200</v>
      </c>
    </row>
    <row r="50" spans="1:7" x14ac:dyDescent="0.35">
      <c r="A50" s="6">
        <v>44648</v>
      </c>
      <c r="B50" s="7">
        <v>172.16999799999999</v>
      </c>
      <c r="C50" s="7">
        <v>175.729996</v>
      </c>
      <c r="D50" s="7">
        <v>172</v>
      </c>
      <c r="E50" s="7">
        <v>175.60000600000001</v>
      </c>
      <c r="F50" s="7">
        <v>174.80917400000001</v>
      </c>
      <c r="G50" s="7">
        <v>90371900</v>
      </c>
    </row>
    <row r="51" spans="1:7" x14ac:dyDescent="0.35">
      <c r="A51" s="6">
        <v>44649</v>
      </c>
      <c r="B51" s="7">
        <v>176.69000199999999</v>
      </c>
      <c r="C51" s="7">
        <v>179.009995</v>
      </c>
      <c r="D51" s="7">
        <v>176.33999600000001</v>
      </c>
      <c r="E51" s="7">
        <v>178.96000699999999</v>
      </c>
      <c r="F51" s="7">
        <v>178.154053</v>
      </c>
      <c r="G51" s="7">
        <v>100589400</v>
      </c>
    </row>
    <row r="52" spans="1:7" x14ac:dyDescent="0.35">
      <c r="A52" s="6">
        <v>44650</v>
      </c>
      <c r="B52" s="7">
        <v>178.550003</v>
      </c>
      <c r="C52" s="7">
        <v>179.61000100000001</v>
      </c>
      <c r="D52" s="7">
        <v>176.699997</v>
      </c>
      <c r="E52" s="7">
        <v>177.770004</v>
      </c>
      <c r="F52" s="7">
        <v>176.96940599999999</v>
      </c>
      <c r="G52" s="7">
        <v>92633200</v>
      </c>
    </row>
    <row r="53" spans="1:7" x14ac:dyDescent="0.35">
      <c r="A53" s="6">
        <v>44651</v>
      </c>
      <c r="B53" s="7">
        <v>177.83999600000001</v>
      </c>
      <c r="C53" s="7">
        <v>178.029999</v>
      </c>
      <c r="D53" s="7">
        <v>174.39999399999999</v>
      </c>
      <c r="E53" s="7">
        <v>174.61000100000001</v>
      </c>
      <c r="F53" s="7">
        <v>173.823624</v>
      </c>
      <c r="G53" s="7">
        <v>103049300</v>
      </c>
    </row>
    <row r="54" spans="1:7" x14ac:dyDescent="0.35">
      <c r="A54" s="6">
        <v>44652</v>
      </c>
      <c r="B54" s="7">
        <v>174.029999</v>
      </c>
      <c r="C54" s="7">
        <v>174.88000500000001</v>
      </c>
      <c r="D54" s="7">
        <v>171.94000199999999</v>
      </c>
      <c r="E54" s="7">
        <v>174.30999800000001</v>
      </c>
      <c r="F54" s="7">
        <v>173.524979</v>
      </c>
      <c r="G54" s="7">
        <v>78751300</v>
      </c>
    </row>
    <row r="55" spans="1:7" x14ac:dyDescent="0.35">
      <c r="A55" s="6">
        <v>44655</v>
      </c>
      <c r="B55" s="7">
        <v>174.570007</v>
      </c>
      <c r="C55" s="7">
        <v>178.490005</v>
      </c>
      <c r="D55" s="7">
        <v>174.44000199999999</v>
      </c>
      <c r="E55" s="7">
        <v>178.44000199999999</v>
      </c>
      <c r="F55" s="7">
        <v>177.636383</v>
      </c>
      <c r="G55" s="7">
        <v>76468400</v>
      </c>
    </row>
    <row r="56" spans="1:7" x14ac:dyDescent="0.35">
      <c r="A56" s="6">
        <v>44656</v>
      </c>
      <c r="B56" s="7">
        <v>177.5</v>
      </c>
      <c r="C56" s="7">
        <v>178.300003</v>
      </c>
      <c r="D56" s="7">
        <v>174.41999799999999</v>
      </c>
      <c r="E56" s="7">
        <v>175.05999800000001</v>
      </c>
      <c r="F56" s="7">
        <v>174.27160599999999</v>
      </c>
      <c r="G56" s="7">
        <v>73401800</v>
      </c>
    </row>
    <row r="57" spans="1:7" x14ac:dyDescent="0.35">
      <c r="A57" s="6">
        <v>44657</v>
      </c>
      <c r="B57" s="7">
        <v>172.36000100000001</v>
      </c>
      <c r="C57" s="7">
        <v>173.63000500000001</v>
      </c>
      <c r="D57" s="7">
        <v>170.13000500000001</v>
      </c>
      <c r="E57" s="7">
        <v>171.83000200000001</v>
      </c>
      <c r="F57" s="7">
        <v>171.05613700000001</v>
      </c>
      <c r="G57" s="7">
        <v>89058800</v>
      </c>
    </row>
    <row r="58" spans="1:7" x14ac:dyDescent="0.35">
      <c r="A58" s="6">
        <v>44658</v>
      </c>
      <c r="B58" s="7">
        <v>171.16000399999999</v>
      </c>
      <c r="C58" s="7">
        <v>173.36000100000001</v>
      </c>
      <c r="D58" s="7">
        <v>169.85000600000001</v>
      </c>
      <c r="E58" s="7">
        <v>172.13999899999999</v>
      </c>
      <c r="F58" s="7">
        <v>171.364746</v>
      </c>
      <c r="G58" s="7">
        <v>77594700</v>
      </c>
    </row>
    <row r="59" spans="1:7" x14ac:dyDescent="0.35">
      <c r="A59" s="6">
        <v>44659</v>
      </c>
      <c r="B59" s="7">
        <v>171.779999</v>
      </c>
      <c r="C59" s="7">
        <v>171.779999</v>
      </c>
      <c r="D59" s="7">
        <v>169.199997</v>
      </c>
      <c r="E59" s="7">
        <v>170.08999600000001</v>
      </c>
      <c r="F59" s="7">
        <v>169.32397499999999</v>
      </c>
      <c r="G59" s="7">
        <v>76575500</v>
      </c>
    </row>
    <row r="60" spans="1:7" x14ac:dyDescent="0.35">
      <c r="A60" s="6">
        <v>44662</v>
      </c>
      <c r="B60" s="7">
        <v>168.71000699999999</v>
      </c>
      <c r="C60" s="7">
        <v>169.029999</v>
      </c>
      <c r="D60" s="7">
        <v>165.5</v>
      </c>
      <c r="E60" s="7">
        <v>165.75</v>
      </c>
      <c r="F60" s="7">
        <v>165.003525</v>
      </c>
      <c r="G60" s="7">
        <v>72246700</v>
      </c>
    </row>
    <row r="61" spans="1:7" x14ac:dyDescent="0.35">
      <c r="A61" s="6">
        <v>44663</v>
      </c>
      <c r="B61" s="7">
        <v>168.020004</v>
      </c>
      <c r="C61" s="7">
        <v>169.86999499999999</v>
      </c>
      <c r="D61" s="7">
        <v>166.63999899999999</v>
      </c>
      <c r="E61" s="7">
        <v>167.66000399999999</v>
      </c>
      <c r="F61" s="7">
        <v>166.904922</v>
      </c>
      <c r="G61" s="7">
        <v>79265200</v>
      </c>
    </row>
    <row r="62" spans="1:7" x14ac:dyDescent="0.35">
      <c r="A62" s="6">
        <v>44664</v>
      </c>
      <c r="B62" s="7">
        <v>167.38999899999999</v>
      </c>
      <c r="C62" s="7">
        <v>171.03999300000001</v>
      </c>
      <c r="D62" s="7">
        <v>166.770004</v>
      </c>
      <c r="E62" s="7">
        <v>170.39999399999999</v>
      </c>
      <c r="F62" s="7">
        <v>169.63258400000001</v>
      </c>
      <c r="G62" s="7">
        <v>70618900</v>
      </c>
    </row>
    <row r="63" spans="1:7" x14ac:dyDescent="0.35">
      <c r="A63" s="6">
        <v>44665</v>
      </c>
      <c r="B63" s="7">
        <v>170.61999499999999</v>
      </c>
      <c r="C63" s="7">
        <v>171.270004</v>
      </c>
      <c r="D63" s="7">
        <v>165.03999300000001</v>
      </c>
      <c r="E63" s="7">
        <v>165.28999300000001</v>
      </c>
      <c r="F63" s="7">
        <v>164.545593</v>
      </c>
      <c r="G63" s="7">
        <v>75329400</v>
      </c>
    </row>
    <row r="64" spans="1:7" x14ac:dyDescent="0.35">
      <c r="A64" s="6">
        <v>44669</v>
      </c>
      <c r="B64" s="7">
        <v>163.91999799999999</v>
      </c>
      <c r="C64" s="7">
        <v>166.60000600000001</v>
      </c>
      <c r="D64" s="7">
        <v>163.570007</v>
      </c>
      <c r="E64" s="7">
        <v>165.070007</v>
      </c>
      <c r="F64" s="7">
        <v>164.32659899999999</v>
      </c>
      <c r="G64" s="7">
        <v>69023900</v>
      </c>
    </row>
    <row r="65" spans="1:7" x14ac:dyDescent="0.35">
      <c r="A65" s="6">
        <v>44670</v>
      </c>
      <c r="B65" s="7">
        <v>165.020004</v>
      </c>
      <c r="C65" s="7">
        <v>167.820007</v>
      </c>
      <c r="D65" s="7">
        <v>163.91000399999999</v>
      </c>
      <c r="E65" s="7">
        <v>167.39999399999999</v>
      </c>
      <c r="F65" s="7">
        <v>166.64608799999999</v>
      </c>
      <c r="G65" s="7">
        <v>67723800</v>
      </c>
    </row>
    <row r="66" spans="1:7" x14ac:dyDescent="0.35">
      <c r="A66" s="6">
        <v>44671</v>
      </c>
      <c r="B66" s="7">
        <v>168.759995</v>
      </c>
      <c r="C66" s="7">
        <v>168.88000500000001</v>
      </c>
      <c r="D66" s="7">
        <v>166.10000600000001</v>
      </c>
      <c r="E66" s="7">
        <v>167.229996</v>
      </c>
      <c r="F66" s="7">
        <v>166.476868</v>
      </c>
      <c r="G66" s="7">
        <v>67929800</v>
      </c>
    </row>
    <row r="67" spans="1:7" x14ac:dyDescent="0.35">
      <c r="A67" s="6">
        <v>44672</v>
      </c>
      <c r="B67" s="7">
        <v>168.91000399999999</v>
      </c>
      <c r="C67" s="7">
        <v>171.529999</v>
      </c>
      <c r="D67" s="7">
        <v>165.91000399999999</v>
      </c>
      <c r="E67" s="7">
        <v>166.41999799999999</v>
      </c>
      <c r="F67" s="7">
        <v>165.67051699999999</v>
      </c>
      <c r="G67" s="7">
        <v>87227800</v>
      </c>
    </row>
    <row r="68" spans="1:7" x14ac:dyDescent="0.35">
      <c r="A68" s="6">
        <v>44673</v>
      </c>
      <c r="B68" s="7">
        <v>166.46000699999999</v>
      </c>
      <c r="C68" s="7">
        <v>167.86999499999999</v>
      </c>
      <c r="D68" s="7">
        <v>161.5</v>
      </c>
      <c r="E68" s="7">
        <v>161.78999300000001</v>
      </c>
      <c r="F68" s="7">
        <v>161.06135599999999</v>
      </c>
      <c r="G68" s="7">
        <v>84882400</v>
      </c>
    </row>
    <row r="69" spans="1:7" x14ac:dyDescent="0.35">
      <c r="A69" s="6">
        <v>44676</v>
      </c>
      <c r="B69" s="7">
        <v>161.11999499999999</v>
      </c>
      <c r="C69" s="7">
        <v>163.16999799999999</v>
      </c>
      <c r="D69" s="7">
        <v>158.46000699999999</v>
      </c>
      <c r="E69" s="7">
        <v>162.88000500000001</v>
      </c>
      <c r="F69" s="7">
        <v>162.14645400000001</v>
      </c>
      <c r="G69" s="7">
        <v>96046400</v>
      </c>
    </row>
    <row r="70" spans="1:7" x14ac:dyDescent="0.35">
      <c r="A70" s="6">
        <v>44677</v>
      </c>
      <c r="B70" s="7">
        <v>162.25</v>
      </c>
      <c r="C70" s="7">
        <v>162.33999600000001</v>
      </c>
      <c r="D70" s="7">
        <v>156.720001</v>
      </c>
      <c r="E70" s="7">
        <v>156.800003</v>
      </c>
      <c r="F70" s="7">
        <v>156.093842</v>
      </c>
      <c r="G70" s="7">
        <v>95623200</v>
      </c>
    </row>
    <row r="71" spans="1:7" x14ac:dyDescent="0.35">
      <c r="A71" s="6">
        <v>44678</v>
      </c>
      <c r="B71" s="7">
        <v>155.91000399999999</v>
      </c>
      <c r="C71" s="7">
        <v>159.78999300000001</v>
      </c>
      <c r="D71" s="7">
        <v>155.38000500000001</v>
      </c>
      <c r="E71" s="7">
        <v>156.570007</v>
      </c>
      <c r="F71" s="7">
        <v>155.86488299999999</v>
      </c>
      <c r="G71" s="7">
        <v>88063200</v>
      </c>
    </row>
    <row r="72" spans="1:7" x14ac:dyDescent="0.35">
      <c r="A72" s="6">
        <v>44679</v>
      </c>
      <c r="B72" s="7">
        <v>159.25</v>
      </c>
      <c r="C72" s="7">
        <v>164.520004</v>
      </c>
      <c r="D72" s="7">
        <v>158.929993</v>
      </c>
      <c r="E72" s="7">
        <v>163.63999899999999</v>
      </c>
      <c r="F72" s="7">
        <v>162.90303</v>
      </c>
      <c r="G72" s="7">
        <v>130216800</v>
      </c>
    </row>
    <row r="73" spans="1:7" x14ac:dyDescent="0.35">
      <c r="A73" s="6">
        <v>44680</v>
      </c>
      <c r="B73" s="7">
        <v>161.83999600000001</v>
      </c>
      <c r="C73" s="7">
        <v>166.199997</v>
      </c>
      <c r="D73" s="7">
        <v>157.25</v>
      </c>
      <c r="E73" s="7">
        <v>157.64999399999999</v>
      </c>
      <c r="F73" s="7">
        <v>156.939987</v>
      </c>
      <c r="G73" s="7">
        <v>131747600</v>
      </c>
    </row>
    <row r="74" spans="1:7" x14ac:dyDescent="0.35">
      <c r="A74" s="6">
        <v>44683</v>
      </c>
      <c r="B74" s="7">
        <v>156.71000699999999</v>
      </c>
      <c r="C74" s="7">
        <v>158.229996</v>
      </c>
      <c r="D74" s="7">
        <v>153.270004</v>
      </c>
      <c r="E74" s="7">
        <v>157.96000699999999</v>
      </c>
      <c r="F74" s="7">
        <v>157.248627</v>
      </c>
      <c r="G74" s="7">
        <v>123055300</v>
      </c>
    </row>
    <row r="75" spans="1:7" x14ac:dyDescent="0.35">
      <c r="A75" s="6">
        <v>44684</v>
      </c>
      <c r="B75" s="7">
        <v>158.14999399999999</v>
      </c>
      <c r="C75" s="7">
        <v>160.71000699999999</v>
      </c>
      <c r="D75" s="7">
        <v>156.320007</v>
      </c>
      <c r="E75" s="7">
        <v>159.479996</v>
      </c>
      <c r="F75" s="7">
        <v>158.76177999999999</v>
      </c>
      <c r="G75" s="7">
        <v>88966500</v>
      </c>
    </row>
    <row r="76" spans="1:7" x14ac:dyDescent="0.35">
      <c r="A76" s="6">
        <v>44685</v>
      </c>
      <c r="B76" s="7">
        <v>159.66999799999999</v>
      </c>
      <c r="C76" s="7">
        <v>166.479996</v>
      </c>
      <c r="D76" s="7">
        <v>159.259995</v>
      </c>
      <c r="E76" s="7">
        <v>166.020004</v>
      </c>
      <c r="F76" s="7">
        <v>165.272324</v>
      </c>
      <c r="G76" s="7">
        <v>108256500</v>
      </c>
    </row>
    <row r="77" spans="1:7" x14ac:dyDescent="0.35">
      <c r="A77" s="6">
        <v>44686</v>
      </c>
      <c r="B77" s="7">
        <v>163.85000600000001</v>
      </c>
      <c r="C77" s="7">
        <v>164.08000200000001</v>
      </c>
      <c r="D77" s="7">
        <v>154.949997</v>
      </c>
      <c r="E77" s="7">
        <v>156.770004</v>
      </c>
      <c r="F77" s="7">
        <v>156.06397999999999</v>
      </c>
      <c r="G77" s="7">
        <v>130525300</v>
      </c>
    </row>
    <row r="78" spans="1:7" x14ac:dyDescent="0.35">
      <c r="A78" s="6">
        <v>44687</v>
      </c>
      <c r="B78" s="7">
        <v>156.009995</v>
      </c>
      <c r="C78" s="7">
        <v>159.44000199999999</v>
      </c>
      <c r="D78" s="7">
        <v>154.179993</v>
      </c>
      <c r="E78" s="7">
        <v>157.279999</v>
      </c>
      <c r="F78" s="7">
        <v>156.801727</v>
      </c>
      <c r="G78" s="7">
        <v>116124600</v>
      </c>
    </row>
    <row r="79" spans="1:7" x14ac:dyDescent="0.35">
      <c r="A79" s="6">
        <v>44690</v>
      </c>
      <c r="B79" s="7">
        <v>154.929993</v>
      </c>
      <c r="C79" s="7">
        <v>155.83000200000001</v>
      </c>
      <c r="D79" s="7">
        <v>151.490005</v>
      </c>
      <c r="E79" s="7">
        <v>152.05999800000001</v>
      </c>
      <c r="F79" s="7">
        <v>151.59759500000001</v>
      </c>
      <c r="G79" s="7">
        <v>131577900</v>
      </c>
    </row>
    <row r="80" spans="1:7" x14ac:dyDescent="0.35">
      <c r="A80" s="6">
        <v>44691</v>
      </c>
      <c r="B80" s="7">
        <v>155.520004</v>
      </c>
      <c r="C80" s="7">
        <v>156.740005</v>
      </c>
      <c r="D80" s="7">
        <v>152.929993</v>
      </c>
      <c r="E80" s="7">
        <v>154.509995</v>
      </c>
      <c r="F80" s="7">
        <v>154.040131</v>
      </c>
      <c r="G80" s="7">
        <v>115366700</v>
      </c>
    </row>
    <row r="81" spans="1:7" x14ac:dyDescent="0.35">
      <c r="A81" s="6">
        <v>44692</v>
      </c>
      <c r="B81" s="7">
        <v>153.5</v>
      </c>
      <c r="C81" s="7">
        <v>155.449997</v>
      </c>
      <c r="D81" s="7">
        <v>145.80999800000001</v>
      </c>
      <c r="E81" s="7">
        <v>146.5</v>
      </c>
      <c r="F81" s="7">
        <v>146.05450400000001</v>
      </c>
      <c r="G81" s="7">
        <v>142689800</v>
      </c>
    </row>
    <row r="82" spans="1:7" x14ac:dyDescent="0.35">
      <c r="A82" s="6">
        <v>44693</v>
      </c>
      <c r="B82" s="7">
        <v>142.770004</v>
      </c>
      <c r="C82" s="7">
        <v>146.199997</v>
      </c>
      <c r="D82" s="7">
        <v>138.800003</v>
      </c>
      <c r="E82" s="7">
        <v>142.55999800000001</v>
      </c>
      <c r="F82" s="7">
        <v>142.12647999999999</v>
      </c>
      <c r="G82" s="7">
        <v>182602000</v>
      </c>
    </row>
    <row r="83" spans="1:7" x14ac:dyDescent="0.35">
      <c r="A83" s="6">
        <v>44694</v>
      </c>
      <c r="B83" s="7">
        <v>144.58999600000001</v>
      </c>
      <c r="C83" s="7">
        <v>148.10000600000001</v>
      </c>
      <c r="D83" s="7">
        <v>143.11000100000001</v>
      </c>
      <c r="E83" s="7">
        <v>147.11000100000001</v>
      </c>
      <c r="F83" s="7">
        <v>146.662643</v>
      </c>
      <c r="G83" s="7">
        <v>113990900</v>
      </c>
    </row>
    <row r="84" spans="1:7" x14ac:dyDescent="0.35">
      <c r="A84" s="6">
        <v>44697</v>
      </c>
      <c r="B84" s="7">
        <v>145.550003</v>
      </c>
      <c r="C84" s="7">
        <v>147.520004</v>
      </c>
      <c r="D84" s="7">
        <v>144.179993</v>
      </c>
      <c r="E84" s="7">
        <v>145.53999300000001</v>
      </c>
      <c r="F84" s="7">
        <v>145.09741199999999</v>
      </c>
      <c r="G84" s="7">
        <v>86643800</v>
      </c>
    </row>
    <row r="85" spans="1:7" x14ac:dyDescent="0.35">
      <c r="A85" s="6">
        <v>44698</v>
      </c>
      <c r="B85" s="7">
        <v>148.86000100000001</v>
      </c>
      <c r="C85" s="7">
        <v>149.770004</v>
      </c>
      <c r="D85" s="7">
        <v>146.679993</v>
      </c>
      <c r="E85" s="7">
        <v>149.240005</v>
      </c>
      <c r="F85" s="7">
        <v>148.786179</v>
      </c>
      <c r="G85" s="7">
        <v>78336300</v>
      </c>
    </row>
    <row r="86" spans="1:7" x14ac:dyDescent="0.35">
      <c r="A86" s="6">
        <v>44699</v>
      </c>
      <c r="B86" s="7">
        <v>146.85000600000001</v>
      </c>
      <c r="C86" s="7">
        <v>147.36000100000001</v>
      </c>
      <c r="D86" s="7">
        <v>139.89999399999999</v>
      </c>
      <c r="E86" s="7">
        <v>140.820007</v>
      </c>
      <c r="F86" s="7">
        <v>140.391785</v>
      </c>
      <c r="G86" s="7">
        <v>109742900</v>
      </c>
    </row>
    <row r="87" spans="1:7" x14ac:dyDescent="0.35">
      <c r="A87" s="6">
        <v>44700</v>
      </c>
      <c r="B87" s="7">
        <v>139.88000500000001</v>
      </c>
      <c r="C87" s="7">
        <v>141.66000399999999</v>
      </c>
      <c r="D87" s="7">
        <v>136.60000600000001</v>
      </c>
      <c r="E87" s="7">
        <v>137.35000600000001</v>
      </c>
      <c r="F87" s="7">
        <v>136.932343</v>
      </c>
      <c r="G87" s="7">
        <v>136095600</v>
      </c>
    </row>
    <row r="88" spans="1:7" x14ac:dyDescent="0.35">
      <c r="A88" s="6">
        <v>44701</v>
      </c>
      <c r="B88" s="7">
        <v>139.08999600000001</v>
      </c>
      <c r="C88" s="7">
        <v>140.699997</v>
      </c>
      <c r="D88" s="7">
        <v>132.61000100000001</v>
      </c>
      <c r="E88" s="7">
        <v>137.58999600000001</v>
      </c>
      <c r="F88" s="7">
        <v>137.17160000000001</v>
      </c>
      <c r="G88" s="7">
        <v>137426100</v>
      </c>
    </row>
    <row r="89" spans="1:7" x14ac:dyDescent="0.35">
      <c r="A89" s="6">
        <v>44704</v>
      </c>
      <c r="B89" s="7">
        <v>137.78999300000001</v>
      </c>
      <c r="C89" s="7">
        <v>143.259995</v>
      </c>
      <c r="D89" s="7">
        <v>137.64999399999999</v>
      </c>
      <c r="E89" s="7">
        <v>143.11000100000001</v>
      </c>
      <c r="F89" s="7">
        <v>142.67482000000001</v>
      </c>
      <c r="G89" s="7">
        <v>117726300</v>
      </c>
    </row>
    <row r="90" spans="1:7" x14ac:dyDescent="0.35">
      <c r="A90" s="6">
        <v>44705</v>
      </c>
      <c r="B90" s="7">
        <v>140.80999800000001</v>
      </c>
      <c r="C90" s="7">
        <v>141.970001</v>
      </c>
      <c r="D90" s="7">
        <v>137.33000200000001</v>
      </c>
      <c r="E90" s="7">
        <v>140.36000100000001</v>
      </c>
      <c r="F90" s="7">
        <v>139.93318199999999</v>
      </c>
      <c r="G90" s="7">
        <v>104132700</v>
      </c>
    </row>
    <row r="91" spans="1:7" x14ac:dyDescent="0.35">
      <c r="A91" s="6">
        <v>44706</v>
      </c>
      <c r="B91" s="7">
        <v>138.429993</v>
      </c>
      <c r="C91" s="7">
        <v>141.78999300000001</v>
      </c>
      <c r="D91" s="7">
        <v>138.33999600000001</v>
      </c>
      <c r="E91" s="7">
        <v>140.520004</v>
      </c>
      <c r="F91" s="7">
        <v>140.09269699999999</v>
      </c>
      <c r="G91" s="7">
        <v>92482700</v>
      </c>
    </row>
    <row r="92" spans="1:7" x14ac:dyDescent="0.35">
      <c r="A92" s="6">
        <v>44707</v>
      </c>
      <c r="B92" s="7">
        <v>137.38999899999999</v>
      </c>
      <c r="C92" s="7">
        <v>144.33999600000001</v>
      </c>
      <c r="D92" s="7">
        <v>137.13999899999999</v>
      </c>
      <c r="E92" s="7">
        <v>143.779999</v>
      </c>
      <c r="F92" s="7">
        <v>143.34277299999999</v>
      </c>
      <c r="G92" s="7">
        <v>90601500</v>
      </c>
    </row>
    <row r="93" spans="1:7" x14ac:dyDescent="0.35">
      <c r="A93" s="6">
        <v>44708</v>
      </c>
      <c r="B93" s="7">
        <v>145.38999899999999</v>
      </c>
      <c r="C93" s="7">
        <v>149.679993</v>
      </c>
      <c r="D93" s="7">
        <v>145.259995</v>
      </c>
      <c r="E93" s="7">
        <v>149.63999899999999</v>
      </c>
      <c r="F93" s="7">
        <v>149.18495200000001</v>
      </c>
      <c r="G93" s="7">
        <v>90978500</v>
      </c>
    </row>
    <row r="94" spans="1:7" x14ac:dyDescent="0.35">
      <c r="A94" s="6">
        <v>44712</v>
      </c>
      <c r="B94" s="7">
        <v>149.070007</v>
      </c>
      <c r="C94" s="7">
        <v>150.66000399999999</v>
      </c>
      <c r="D94" s="7">
        <v>146.83999600000001</v>
      </c>
      <c r="E94" s="7">
        <v>148.83999600000001</v>
      </c>
      <c r="F94" s="7">
        <v>148.38739000000001</v>
      </c>
      <c r="G94" s="7">
        <v>103718400</v>
      </c>
    </row>
    <row r="95" spans="1:7" x14ac:dyDescent="0.35">
      <c r="A95" s="6">
        <v>44713</v>
      </c>
      <c r="B95" s="7">
        <v>149.89999399999999</v>
      </c>
      <c r="C95" s="7">
        <v>151.740005</v>
      </c>
      <c r="D95" s="7">
        <v>147.679993</v>
      </c>
      <c r="E95" s="7">
        <v>148.71000699999999</v>
      </c>
      <c r="F95" s="7">
        <v>148.25779700000001</v>
      </c>
      <c r="G95" s="7">
        <v>74286600</v>
      </c>
    </row>
    <row r="96" spans="1:7" x14ac:dyDescent="0.35">
      <c r="A96" s="6">
        <v>44714</v>
      </c>
      <c r="B96" s="7">
        <v>147.83000200000001</v>
      </c>
      <c r="C96" s="7">
        <v>151.270004</v>
      </c>
      <c r="D96" s="7">
        <v>146.86000100000001</v>
      </c>
      <c r="E96" s="7">
        <v>151.21000699999999</v>
      </c>
      <c r="F96" s="7">
        <v>150.75018299999999</v>
      </c>
      <c r="G96" s="7">
        <v>72348100</v>
      </c>
    </row>
    <row r="97" spans="1:7" x14ac:dyDescent="0.35">
      <c r="A97" s="6">
        <v>44715</v>
      </c>
      <c r="B97" s="7">
        <v>146.89999399999999</v>
      </c>
      <c r="C97" s="7">
        <v>147.970001</v>
      </c>
      <c r="D97" s="7">
        <v>144.46000699999999</v>
      </c>
      <c r="E97" s="7">
        <v>145.38000500000001</v>
      </c>
      <c r="F97" s="7">
        <v>144.93791200000001</v>
      </c>
      <c r="G97" s="7">
        <v>88570300</v>
      </c>
    </row>
    <row r="98" spans="1:7" x14ac:dyDescent="0.35">
      <c r="A98" s="6">
        <v>44718</v>
      </c>
      <c r="B98" s="7">
        <v>147.029999</v>
      </c>
      <c r="C98" s="7">
        <v>148.570007</v>
      </c>
      <c r="D98" s="7">
        <v>144.89999399999999</v>
      </c>
      <c r="E98" s="7">
        <v>146.13999899999999</v>
      </c>
      <c r="F98" s="7">
        <v>145.69560200000001</v>
      </c>
      <c r="G98" s="7">
        <v>71598400</v>
      </c>
    </row>
    <row r="99" spans="1:7" x14ac:dyDescent="0.35">
      <c r="A99" s="6">
        <v>44719</v>
      </c>
      <c r="B99" s="7">
        <v>144.35000600000001</v>
      </c>
      <c r="C99" s="7">
        <v>149</v>
      </c>
      <c r="D99" s="7">
        <v>144.10000600000001</v>
      </c>
      <c r="E99" s="7">
        <v>148.71000699999999</v>
      </c>
      <c r="F99" s="7">
        <v>148.25779700000001</v>
      </c>
      <c r="G99" s="7">
        <v>67808200</v>
      </c>
    </row>
    <row r="100" spans="1:7" x14ac:dyDescent="0.35">
      <c r="A100" s="6">
        <v>44720</v>
      </c>
      <c r="B100" s="7">
        <v>148.58000200000001</v>
      </c>
      <c r="C100" s="7">
        <v>149.86999499999999</v>
      </c>
      <c r="D100" s="7">
        <v>147.46000699999999</v>
      </c>
      <c r="E100" s="7">
        <v>147.96000699999999</v>
      </c>
      <c r="F100" s="7">
        <v>147.51007100000001</v>
      </c>
      <c r="G100" s="7">
        <v>53950200</v>
      </c>
    </row>
    <row r="101" spans="1:7" x14ac:dyDescent="0.35">
      <c r="A101" s="6">
        <v>44721</v>
      </c>
      <c r="B101" s="7">
        <v>147.08000200000001</v>
      </c>
      <c r="C101" s="7">
        <v>147.949997</v>
      </c>
      <c r="D101" s="7">
        <v>142.529999</v>
      </c>
      <c r="E101" s="7">
        <v>142.63999899999999</v>
      </c>
      <c r="F101" s="7">
        <v>142.206253</v>
      </c>
      <c r="G101" s="7">
        <v>69473000</v>
      </c>
    </row>
    <row r="102" spans="1:7" x14ac:dyDescent="0.35">
      <c r="A102" s="6">
        <v>44722</v>
      </c>
      <c r="B102" s="7">
        <v>140.279999</v>
      </c>
      <c r="C102" s="7">
        <v>140.759995</v>
      </c>
      <c r="D102" s="7">
        <v>137.05999800000001</v>
      </c>
      <c r="E102" s="7">
        <v>137.13000500000001</v>
      </c>
      <c r="F102" s="7">
        <v>136.71301299999999</v>
      </c>
      <c r="G102" s="7">
        <v>91437900</v>
      </c>
    </row>
    <row r="103" spans="1:7" x14ac:dyDescent="0.35">
      <c r="A103" s="6">
        <v>44725</v>
      </c>
      <c r="B103" s="7">
        <v>132.86999499999999</v>
      </c>
      <c r="C103" s="7">
        <v>135.199997</v>
      </c>
      <c r="D103" s="7">
        <v>131.44000199999999</v>
      </c>
      <c r="E103" s="7">
        <v>131.88000500000001</v>
      </c>
      <c r="F103" s="7">
        <v>131.47895800000001</v>
      </c>
      <c r="G103" s="7">
        <v>122207100</v>
      </c>
    </row>
    <row r="104" spans="1:7" x14ac:dyDescent="0.35">
      <c r="A104" s="6">
        <v>44726</v>
      </c>
      <c r="B104" s="7">
        <v>133.13000500000001</v>
      </c>
      <c r="C104" s="7">
        <v>133.88999899999999</v>
      </c>
      <c r="D104" s="7">
        <v>131.479996</v>
      </c>
      <c r="E104" s="7">
        <v>132.759995</v>
      </c>
      <c r="F104" s="7">
        <v>132.35627700000001</v>
      </c>
      <c r="G104" s="7">
        <v>84784300</v>
      </c>
    </row>
    <row r="105" spans="1:7" x14ac:dyDescent="0.35">
      <c r="A105" s="6">
        <v>44727</v>
      </c>
      <c r="B105" s="7">
        <v>134.28999300000001</v>
      </c>
      <c r="C105" s="7">
        <v>137.33999600000001</v>
      </c>
      <c r="D105" s="7">
        <v>132.16000399999999</v>
      </c>
      <c r="E105" s="7">
        <v>135.429993</v>
      </c>
      <c r="F105" s="7">
        <v>135.018158</v>
      </c>
      <c r="G105" s="7">
        <v>91533000</v>
      </c>
    </row>
    <row r="106" spans="1:7" x14ac:dyDescent="0.35">
      <c r="A106" s="6">
        <v>44728</v>
      </c>
      <c r="B106" s="7">
        <v>132.08000200000001</v>
      </c>
      <c r="C106" s="7">
        <v>132.38999899999999</v>
      </c>
      <c r="D106" s="7">
        <v>129.03999300000001</v>
      </c>
      <c r="E106" s="7">
        <v>130.05999800000001</v>
      </c>
      <c r="F106" s="7">
        <v>129.66449</v>
      </c>
      <c r="G106" s="7">
        <v>108123900</v>
      </c>
    </row>
    <row r="107" spans="1:7" x14ac:dyDescent="0.35">
      <c r="A107" s="6">
        <v>44729</v>
      </c>
      <c r="B107" s="7">
        <v>130.070007</v>
      </c>
      <c r="C107" s="7">
        <v>133.08000200000001</v>
      </c>
      <c r="D107" s="7">
        <v>129.80999800000001</v>
      </c>
      <c r="E107" s="7">
        <v>131.55999800000001</v>
      </c>
      <c r="F107" s="7">
        <v>131.15992700000001</v>
      </c>
      <c r="G107" s="7">
        <v>134520300</v>
      </c>
    </row>
    <row r="108" spans="1:7" x14ac:dyDescent="0.35">
      <c r="A108" s="6">
        <v>44733</v>
      </c>
      <c r="B108" s="7">
        <v>133.41999799999999</v>
      </c>
      <c r="C108" s="7">
        <v>137.05999800000001</v>
      </c>
      <c r="D108" s="7">
        <v>133.320007</v>
      </c>
      <c r="E108" s="7">
        <v>135.86999499999999</v>
      </c>
      <c r="F108" s="7">
        <v>135.456818</v>
      </c>
      <c r="G108" s="7">
        <v>81000500</v>
      </c>
    </row>
    <row r="109" spans="1:7" x14ac:dyDescent="0.35">
      <c r="A109" s="6">
        <v>44734</v>
      </c>
      <c r="B109" s="7">
        <v>134.78999300000001</v>
      </c>
      <c r="C109" s="7">
        <v>137.759995</v>
      </c>
      <c r="D109" s="7">
        <v>133.91000399999999</v>
      </c>
      <c r="E109" s="7">
        <v>135.35000600000001</v>
      </c>
      <c r="F109" s="7">
        <v>134.93841599999999</v>
      </c>
      <c r="G109" s="7">
        <v>73409200</v>
      </c>
    </row>
    <row r="110" spans="1:7" x14ac:dyDescent="0.35">
      <c r="A110" s="6">
        <v>44735</v>
      </c>
      <c r="B110" s="7">
        <v>136.820007</v>
      </c>
      <c r="C110" s="7">
        <v>138.58999600000001</v>
      </c>
      <c r="D110" s="7">
        <v>135.63000500000001</v>
      </c>
      <c r="E110" s="7">
        <v>138.270004</v>
      </c>
      <c r="F110" s="7">
        <v>137.84953300000001</v>
      </c>
      <c r="G110" s="7">
        <v>72433800</v>
      </c>
    </row>
    <row r="111" spans="1:7" x14ac:dyDescent="0.35">
      <c r="A111" s="6">
        <v>44736</v>
      </c>
      <c r="B111" s="7">
        <v>139.89999399999999</v>
      </c>
      <c r="C111" s="7">
        <v>141.91000399999999</v>
      </c>
      <c r="D111" s="7">
        <v>139.770004</v>
      </c>
      <c r="E111" s="7">
        <v>141.66000399999999</v>
      </c>
      <c r="F111" s="7">
        <v>141.22923299999999</v>
      </c>
      <c r="G111" s="7">
        <v>89116800</v>
      </c>
    </row>
    <row r="112" spans="1:7" x14ac:dyDescent="0.35">
      <c r="A112" s="6">
        <v>44739</v>
      </c>
      <c r="B112" s="7">
        <v>142.699997</v>
      </c>
      <c r="C112" s="7">
        <v>143.490005</v>
      </c>
      <c r="D112" s="7">
        <v>140.970001</v>
      </c>
      <c r="E112" s="7">
        <v>141.66000399999999</v>
      </c>
      <c r="F112" s="7">
        <v>141.22923299999999</v>
      </c>
      <c r="G112" s="7">
        <v>70207900</v>
      </c>
    </row>
    <row r="113" spans="1:7" x14ac:dyDescent="0.35">
      <c r="A113" s="6">
        <v>44740</v>
      </c>
      <c r="B113" s="7">
        <v>142.13000500000001</v>
      </c>
      <c r="C113" s="7">
        <v>143.41999799999999</v>
      </c>
      <c r="D113" s="7">
        <v>137.320007</v>
      </c>
      <c r="E113" s="7">
        <v>137.44000199999999</v>
      </c>
      <c r="F113" s="7">
        <v>137.022064</v>
      </c>
      <c r="G113" s="7">
        <v>67083400</v>
      </c>
    </row>
    <row r="114" spans="1:7" x14ac:dyDescent="0.35">
      <c r="A114" s="6">
        <v>44741</v>
      </c>
      <c r="B114" s="7">
        <v>137.46000699999999</v>
      </c>
      <c r="C114" s="7">
        <v>140.66999799999999</v>
      </c>
      <c r="D114" s="7">
        <v>136.66999799999999</v>
      </c>
      <c r="E114" s="7">
        <v>139.229996</v>
      </c>
      <c r="F114" s="7">
        <v>138.80661000000001</v>
      </c>
      <c r="G114" s="7">
        <v>66242400</v>
      </c>
    </row>
    <row r="115" spans="1:7" x14ac:dyDescent="0.35">
      <c r="A115" s="6">
        <v>44742</v>
      </c>
      <c r="B115" s="7">
        <v>137.25</v>
      </c>
      <c r="C115" s="7">
        <v>138.36999499999999</v>
      </c>
      <c r="D115" s="7">
        <v>133.770004</v>
      </c>
      <c r="E115" s="7">
        <v>136.720001</v>
      </c>
      <c r="F115" s="7">
        <v>136.30424500000001</v>
      </c>
      <c r="G115" s="7">
        <v>98964500</v>
      </c>
    </row>
    <row r="116" spans="1:7" x14ac:dyDescent="0.35">
      <c r="A116" s="6">
        <v>44743</v>
      </c>
      <c r="B116" s="7">
        <v>136.03999300000001</v>
      </c>
      <c r="C116" s="7">
        <v>139.03999300000001</v>
      </c>
      <c r="D116" s="7">
        <v>135.66000399999999</v>
      </c>
      <c r="E116" s="7">
        <v>138.929993</v>
      </c>
      <c r="F116" s="7">
        <v>138.507507</v>
      </c>
      <c r="G116" s="7">
        <v>71051600</v>
      </c>
    </row>
    <row r="117" spans="1:7" x14ac:dyDescent="0.35">
      <c r="A117" s="6">
        <v>44747</v>
      </c>
      <c r="B117" s="7">
        <v>137.770004</v>
      </c>
      <c r="C117" s="7">
        <v>141.61000100000001</v>
      </c>
      <c r="D117" s="7">
        <v>136.929993</v>
      </c>
      <c r="E117" s="7">
        <v>141.55999800000001</v>
      </c>
      <c r="F117" s="7">
        <v>141.12953200000001</v>
      </c>
      <c r="G117" s="7">
        <v>73353800</v>
      </c>
    </row>
    <row r="118" spans="1:7" x14ac:dyDescent="0.35">
      <c r="A118" s="6">
        <v>44748</v>
      </c>
      <c r="B118" s="7">
        <v>141.35000600000001</v>
      </c>
      <c r="C118" s="7">
        <v>144.11999499999999</v>
      </c>
      <c r="D118" s="7">
        <v>141.08000200000001</v>
      </c>
      <c r="E118" s="7">
        <v>142.91999799999999</v>
      </c>
      <c r="F118" s="7">
        <v>142.48538199999999</v>
      </c>
      <c r="G118" s="7">
        <v>74064300</v>
      </c>
    </row>
    <row r="119" spans="1:7" x14ac:dyDescent="0.35">
      <c r="A119" s="6">
        <v>44749</v>
      </c>
      <c r="B119" s="7">
        <v>143.28999300000001</v>
      </c>
      <c r="C119" s="7">
        <v>146.550003</v>
      </c>
      <c r="D119" s="7">
        <v>143.279999</v>
      </c>
      <c r="E119" s="7">
        <v>146.35000600000001</v>
      </c>
      <c r="F119" s="7">
        <v>145.904968</v>
      </c>
      <c r="G119" s="7">
        <v>66253700</v>
      </c>
    </row>
    <row r="120" spans="1:7" x14ac:dyDescent="0.35">
      <c r="A120" s="6">
        <v>44750</v>
      </c>
      <c r="B120" s="7">
        <v>145.259995</v>
      </c>
      <c r="C120" s="7">
        <v>147.550003</v>
      </c>
      <c r="D120" s="7">
        <v>145</v>
      </c>
      <c r="E120" s="7">
        <v>147.03999300000001</v>
      </c>
      <c r="F120" s="7">
        <v>146.59285</v>
      </c>
      <c r="G120" s="7">
        <v>64547800</v>
      </c>
    </row>
    <row r="121" spans="1:7" x14ac:dyDescent="0.35">
      <c r="A121" s="6">
        <v>44753</v>
      </c>
      <c r="B121" s="7">
        <v>145.66999799999999</v>
      </c>
      <c r="C121" s="7">
        <v>146.63999899999999</v>
      </c>
      <c r="D121" s="7">
        <v>143.779999</v>
      </c>
      <c r="E121" s="7">
        <v>144.86999499999999</v>
      </c>
      <c r="F121" s="7">
        <v>144.42945900000001</v>
      </c>
      <c r="G121" s="7">
        <v>63141600</v>
      </c>
    </row>
    <row r="122" spans="1:7" x14ac:dyDescent="0.35">
      <c r="A122" s="6">
        <v>44754</v>
      </c>
      <c r="B122" s="7">
        <v>145.759995</v>
      </c>
      <c r="C122" s="7">
        <v>148.449997</v>
      </c>
      <c r="D122" s="7">
        <v>145.050003</v>
      </c>
      <c r="E122" s="7">
        <v>145.86000100000001</v>
      </c>
      <c r="F122" s="7">
        <v>145.41644299999999</v>
      </c>
      <c r="G122" s="7">
        <v>77588800</v>
      </c>
    </row>
    <row r="123" spans="1:7" x14ac:dyDescent="0.35">
      <c r="A123" s="6">
        <v>44755</v>
      </c>
      <c r="B123" s="7">
        <v>142.990005</v>
      </c>
      <c r="C123" s="7">
        <v>146.449997</v>
      </c>
      <c r="D123" s="7">
        <v>142.11999499999999</v>
      </c>
      <c r="E123" s="7">
        <v>145.490005</v>
      </c>
      <c r="F123" s="7">
        <v>145.04757699999999</v>
      </c>
      <c r="G123" s="7">
        <v>71185600</v>
      </c>
    </row>
    <row r="124" spans="1:7" x14ac:dyDescent="0.35">
      <c r="A124" s="6">
        <v>44756</v>
      </c>
      <c r="B124" s="7">
        <v>144.08000200000001</v>
      </c>
      <c r="C124" s="7">
        <v>148.949997</v>
      </c>
      <c r="D124" s="7">
        <v>143.25</v>
      </c>
      <c r="E124" s="7">
        <v>148.470001</v>
      </c>
      <c r="F124" s="7">
        <v>148.01852400000001</v>
      </c>
      <c r="G124" s="7">
        <v>78140700</v>
      </c>
    </row>
    <row r="125" spans="1:7" x14ac:dyDescent="0.35">
      <c r="A125" s="6">
        <v>44757</v>
      </c>
      <c r="B125" s="7">
        <v>149.779999</v>
      </c>
      <c r="C125" s="7">
        <v>150.86000100000001</v>
      </c>
      <c r="D125" s="7">
        <v>148.199997</v>
      </c>
      <c r="E125" s="7">
        <v>150.16999799999999</v>
      </c>
      <c r="F125" s="7">
        <v>149.71333300000001</v>
      </c>
      <c r="G125" s="7">
        <v>76259900</v>
      </c>
    </row>
    <row r="126" spans="1:7" x14ac:dyDescent="0.35">
      <c r="A126" s="6">
        <v>44760</v>
      </c>
      <c r="B126" s="7">
        <v>150.740005</v>
      </c>
      <c r="C126" s="7">
        <v>151.570007</v>
      </c>
      <c r="D126" s="7">
        <v>146.699997</v>
      </c>
      <c r="E126" s="7">
        <v>147.070007</v>
      </c>
      <c r="F126" s="7">
        <v>146.62278699999999</v>
      </c>
      <c r="G126" s="7">
        <v>81420900</v>
      </c>
    </row>
    <row r="127" spans="1:7" x14ac:dyDescent="0.35">
      <c r="A127" s="6">
        <v>44761</v>
      </c>
      <c r="B127" s="7">
        <v>147.91999799999999</v>
      </c>
      <c r="C127" s="7">
        <v>151.229996</v>
      </c>
      <c r="D127" s="7">
        <v>146.91000399999999</v>
      </c>
      <c r="E127" s="7">
        <v>151</v>
      </c>
      <c r="F127" s="7">
        <v>150.540817</v>
      </c>
      <c r="G127" s="7">
        <v>82982400</v>
      </c>
    </row>
    <row r="128" spans="1:7" x14ac:dyDescent="0.35">
      <c r="A128" s="6">
        <v>44762</v>
      </c>
      <c r="B128" s="7">
        <v>151.11999499999999</v>
      </c>
      <c r="C128" s="7">
        <v>153.720001</v>
      </c>
      <c r="D128" s="7">
        <v>150.36999499999999</v>
      </c>
      <c r="E128" s="7">
        <v>153.03999300000001</v>
      </c>
      <c r="F128" s="7">
        <v>152.57461499999999</v>
      </c>
      <c r="G128" s="7">
        <v>64823400</v>
      </c>
    </row>
    <row r="129" spans="1:7" x14ac:dyDescent="0.35">
      <c r="A129" s="6">
        <v>44763</v>
      </c>
      <c r="B129" s="7">
        <v>154.5</v>
      </c>
      <c r="C129" s="7">
        <v>155.570007</v>
      </c>
      <c r="D129" s="7">
        <v>151.94000199999999</v>
      </c>
      <c r="E129" s="7">
        <v>155.35000600000001</v>
      </c>
      <c r="F129" s="7">
        <v>154.87759399999999</v>
      </c>
      <c r="G129" s="7">
        <v>65086600</v>
      </c>
    </row>
    <row r="130" spans="1:7" x14ac:dyDescent="0.35">
      <c r="A130" s="6">
        <v>44764</v>
      </c>
      <c r="B130" s="7">
        <v>155.38999899999999</v>
      </c>
      <c r="C130" s="7">
        <v>156.279999</v>
      </c>
      <c r="D130" s="7">
        <v>153.41000399999999</v>
      </c>
      <c r="E130" s="7">
        <v>154.08999600000001</v>
      </c>
      <c r="F130" s="7">
        <v>153.62141399999999</v>
      </c>
      <c r="G130" s="7">
        <v>66675400</v>
      </c>
    </row>
    <row r="131" spans="1:7" x14ac:dyDescent="0.35">
      <c r="A131" s="6">
        <v>44767</v>
      </c>
      <c r="B131" s="7">
        <v>154.009995</v>
      </c>
      <c r="C131" s="7">
        <v>155.03999300000001</v>
      </c>
      <c r="D131" s="7">
        <v>152.279999</v>
      </c>
      <c r="E131" s="7">
        <v>152.949997</v>
      </c>
      <c r="F131" s="7">
        <v>152.484894</v>
      </c>
      <c r="G131" s="7">
        <v>53623900</v>
      </c>
    </row>
    <row r="132" spans="1:7" x14ac:dyDescent="0.35">
      <c r="A132" s="6">
        <v>44768</v>
      </c>
      <c r="B132" s="7">
        <v>152.259995</v>
      </c>
      <c r="C132" s="7">
        <v>153.08999600000001</v>
      </c>
      <c r="D132" s="7">
        <v>150.800003</v>
      </c>
      <c r="E132" s="7">
        <v>151.60000600000001</v>
      </c>
      <c r="F132" s="7">
        <v>151.138992</v>
      </c>
      <c r="G132" s="7">
        <v>55138700</v>
      </c>
    </row>
    <row r="133" spans="1:7" x14ac:dyDescent="0.35">
      <c r="A133" s="6">
        <v>44769</v>
      </c>
      <c r="B133" s="7">
        <v>152.58000200000001</v>
      </c>
      <c r="C133" s="7">
        <v>157.33000200000001</v>
      </c>
      <c r="D133" s="7">
        <v>152.16000399999999</v>
      </c>
      <c r="E133" s="7">
        <v>156.78999300000001</v>
      </c>
      <c r="F133" s="7">
        <v>156.31320199999999</v>
      </c>
      <c r="G133" s="7">
        <v>78620700</v>
      </c>
    </row>
    <row r="134" spans="1:7" x14ac:dyDescent="0.35">
      <c r="A134" s="6">
        <v>44770</v>
      </c>
      <c r="B134" s="7">
        <v>156.979996</v>
      </c>
      <c r="C134" s="7">
        <v>157.63999899999999</v>
      </c>
      <c r="D134" s="7">
        <v>154.41000399999999</v>
      </c>
      <c r="E134" s="7">
        <v>157.35000600000001</v>
      </c>
      <c r="F134" s="7">
        <v>156.871521</v>
      </c>
      <c r="G134" s="7">
        <v>81378700</v>
      </c>
    </row>
    <row r="135" spans="1:7" x14ac:dyDescent="0.35">
      <c r="A135" s="6">
        <v>44771</v>
      </c>
      <c r="B135" s="7">
        <v>161.240005</v>
      </c>
      <c r="C135" s="7">
        <v>163.63000500000001</v>
      </c>
      <c r="D135" s="7">
        <v>159.5</v>
      </c>
      <c r="E135" s="7">
        <v>162.509995</v>
      </c>
      <c r="F135" s="7">
        <v>162.01580799999999</v>
      </c>
      <c r="G135" s="7">
        <v>101786900</v>
      </c>
    </row>
    <row r="136" spans="1:7" x14ac:dyDescent="0.35">
      <c r="A136" s="6">
        <v>44774</v>
      </c>
      <c r="B136" s="7">
        <v>161.009995</v>
      </c>
      <c r="C136" s="7">
        <v>163.58999600000001</v>
      </c>
      <c r="D136" s="7">
        <v>160.88999899999999</v>
      </c>
      <c r="E136" s="7">
        <v>161.509995</v>
      </c>
      <c r="F136" s="7">
        <v>161.018845</v>
      </c>
      <c r="G136" s="7">
        <v>67829400</v>
      </c>
    </row>
    <row r="137" spans="1:7" x14ac:dyDescent="0.35">
      <c r="A137" s="6">
        <v>44775</v>
      </c>
      <c r="B137" s="7">
        <v>160.10000600000001</v>
      </c>
      <c r="C137" s="7">
        <v>162.41000399999999</v>
      </c>
      <c r="D137" s="7">
        <v>159.63000500000001</v>
      </c>
      <c r="E137" s="7">
        <v>160.009995</v>
      </c>
      <c r="F137" s="7">
        <v>159.52340699999999</v>
      </c>
      <c r="G137" s="7">
        <v>59907000</v>
      </c>
    </row>
    <row r="138" spans="1:7" x14ac:dyDescent="0.35">
      <c r="A138" s="6">
        <v>44776</v>
      </c>
      <c r="B138" s="7">
        <v>160.83999600000001</v>
      </c>
      <c r="C138" s="7">
        <v>166.58999600000001</v>
      </c>
      <c r="D138" s="7">
        <v>160.75</v>
      </c>
      <c r="E138" s="7">
        <v>166.13000500000001</v>
      </c>
      <c r="F138" s="7">
        <v>165.62481700000001</v>
      </c>
      <c r="G138" s="7">
        <v>82507500</v>
      </c>
    </row>
    <row r="139" spans="1:7" x14ac:dyDescent="0.35">
      <c r="A139" s="6">
        <v>44777</v>
      </c>
      <c r="B139" s="7">
        <v>166.009995</v>
      </c>
      <c r="C139" s="7">
        <v>167.19000199999999</v>
      </c>
      <c r="D139" s="7">
        <v>164.429993</v>
      </c>
      <c r="E139" s="7">
        <v>165.80999800000001</v>
      </c>
      <c r="F139" s="7">
        <v>165.30578600000001</v>
      </c>
      <c r="G139" s="7">
        <v>55474100</v>
      </c>
    </row>
    <row r="140" spans="1:7" x14ac:dyDescent="0.35">
      <c r="A140" s="6">
        <v>44778</v>
      </c>
      <c r="B140" s="7">
        <v>163.21000699999999</v>
      </c>
      <c r="C140" s="7">
        <v>165.85000600000001</v>
      </c>
      <c r="D140" s="7">
        <v>163</v>
      </c>
      <c r="E140" s="7">
        <v>165.35000600000001</v>
      </c>
      <c r="F140" s="7">
        <v>165.07617200000001</v>
      </c>
      <c r="G140" s="7">
        <v>56697000</v>
      </c>
    </row>
    <row r="141" spans="1:7" x14ac:dyDescent="0.35">
      <c r="A141" s="6">
        <v>44781</v>
      </c>
      <c r="B141" s="7">
        <v>166.36999499999999</v>
      </c>
      <c r="C141" s="7">
        <v>167.80999800000001</v>
      </c>
      <c r="D141" s="7">
        <v>164.199997</v>
      </c>
      <c r="E141" s="7">
        <v>164.86999499999999</v>
      </c>
      <c r="F141" s="7">
        <v>164.59695400000001</v>
      </c>
      <c r="G141" s="7">
        <v>60276900</v>
      </c>
    </row>
    <row r="142" spans="1:7" x14ac:dyDescent="0.35">
      <c r="A142" s="6">
        <v>44782</v>
      </c>
      <c r="B142" s="7">
        <v>164.020004</v>
      </c>
      <c r="C142" s="7">
        <v>165.820007</v>
      </c>
      <c r="D142" s="7">
        <v>163.25</v>
      </c>
      <c r="E142" s="7">
        <v>164.91999799999999</v>
      </c>
      <c r="F142" s="7">
        <v>164.64686599999999</v>
      </c>
      <c r="G142" s="7">
        <v>63135500</v>
      </c>
    </row>
    <row r="143" spans="1:7" x14ac:dyDescent="0.35">
      <c r="A143" s="6">
        <v>44783</v>
      </c>
      <c r="B143" s="7">
        <v>167.679993</v>
      </c>
      <c r="C143" s="7">
        <v>169.33999600000001</v>
      </c>
      <c r="D143" s="7">
        <v>166.89999399999999</v>
      </c>
      <c r="E143" s="7">
        <v>169.240005</v>
      </c>
      <c r="F143" s="7">
        <v>168.959732</v>
      </c>
      <c r="G143" s="7">
        <v>70170500</v>
      </c>
    </row>
    <row r="144" spans="1:7" x14ac:dyDescent="0.35">
      <c r="A144" s="6">
        <v>44784</v>
      </c>
      <c r="B144" s="7">
        <v>170.05999800000001</v>
      </c>
      <c r="C144" s="7">
        <v>170.990005</v>
      </c>
      <c r="D144" s="7">
        <v>168.19000199999999</v>
      </c>
      <c r="E144" s="7">
        <v>168.490005</v>
      </c>
      <c r="F144" s="7">
        <v>168.21096800000001</v>
      </c>
      <c r="G144" s="7">
        <v>57149200</v>
      </c>
    </row>
    <row r="145" spans="1:7" x14ac:dyDescent="0.35">
      <c r="A145" s="6">
        <v>44785</v>
      </c>
      <c r="B145" s="7">
        <v>169.820007</v>
      </c>
      <c r="C145" s="7">
        <v>172.16999799999999</v>
      </c>
      <c r="D145" s="7">
        <v>169.39999399999999</v>
      </c>
      <c r="E145" s="7">
        <v>172.10000600000001</v>
      </c>
      <c r="F145" s="7">
        <v>171.814987</v>
      </c>
      <c r="G145" s="7">
        <v>68039400</v>
      </c>
    </row>
    <row r="146" spans="1:7" x14ac:dyDescent="0.35">
      <c r="A146" s="6">
        <v>44788</v>
      </c>
      <c r="B146" s="7">
        <v>171.520004</v>
      </c>
      <c r="C146" s="7">
        <v>173.38999899999999</v>
      </c>
      <c r="D146" s="7">
        <v>171.35000600000001</v>
      </c>
      <c r="E146" s="7">
        <v>173.19000199999999</v>
      </c>
      <c r="F146" s="7">
        <v>172.90318300000001</v>
      </c>
      <c r="G146" s="7">
        <v>54091700</v>
      </c>
    </row>
    <row r="147" spans="1:7" x14ac:dyDescent="0.35">
      <c r="A147" s="6">
        <v>44789</v>
      </c>
      <c r="B147" s="7">
        <v>172.779999</v>
      </c>
      <c r="C147" s="7">
        <v>173.71000699999999</v>
      </c>
      <c r="D147" s="7">
        <v>171.66000399999999</v>
      </c>
      <c r="E147" s="7">
        <v>173.029999</v>
      </c>
      <c r="F147" s="7">
        <v>172.743439</v>
      </c>
      <c r="G147" s="7">
        <v>56377100</v>
      </c>
    </row>
    <row r="148" spans="1:7" x14ac:dyDescent="0.35">
      <c r="A148" s="6">
        <v>44790</v>
      </c>
      <c r="B148" s="7">
        <v>172.770004</v>
      </c>
      <c r="C148" s="7">
        <v>176.14999399999999</v>
      </c>
      <c r="D148" s="7">
        <v>172.570007</v>
      </c>
      <c r="E148" s="7">
        <v>174.550003</v>
      </c>
      <c r="F148" s="7">
        <v>174.26092499999999</v>
      </c>
      <c r="G148" s="7">
        <v>79542000</v>
      </c>
    </row>
    <row r="149" spans="1:7" x14ac:dyDescent="0.35">
      <c r="A149" s="6">
        <v>44791</v>
      </c>
      <c r="B149" s="7">
        <v>173.75</v>
      </c>
      <c r="C149" s="7">
        <v>174.89999399999999</v>
      </c>
      <c r="D149" s="7">
        <v>173.11999499999999</v>
      </c>
      <c r="E149" s="7">
        <v>174.14999399999999</v>
      </c>
      <c r="F149" s="7">
        <v>173.86158800000001</v>
      </c>
      <c r="G149" s="7">
        <v>62290100</v>
      </c>
    </row>
    <row r="150" spans="1:7" x14ac:dyDescent="0.35">
      <c r="A150" s="6">
        <v>44792</v>
      </c>
      <c r="B150" s="7">
        <v>173.029999</v>
      </c>
      <c r="C150" s="7">
        <v>173.740005</v>
      </c>
      <c r="D150" s="7">
        <v>171.30999800000001</v>
      </c>
      <c r="E150" s="7">
        <v>171.520004</v>
      </c>
      <c r="F150" s="7">
        <v>171.23594700000001</v>
      </c>
      <c r="G150" s="7">
        <v>70346300</v>
      </c>
    </row>
    <row r="151" spans="1:7" x14ac:dyDescent="0.35">
      <c r="A151" s="6">
        <v>44795</v>
      </c>
      <c r="B151" s="7">
        <v>169.69000199999999</v>
      </c>
      <c r="C151" s="7">
        <v>169.86000100000001</v>
      </c>
      <c r="D151" s="7">
        <v>167.13999899999999</v>
      </c>
      <c r="E151" s="7">
        <v>167.570007</v>
      </c>
      <c r="F151" s="7">
        <v>167.292496</v>
      </c>
      <c r="G151" s="7">
        <v>69026800</v>
      </c>
    </row>
    <row r="152" spans="1:7" x14ac:dyDescent="0.35">
      <c r="A152" s="6">
        <v>44796</v>
      </c>
      <c r="B152" s="7">
        <v>167.08000200000001</v>
      </c>
      <c r="C152" s="7">
        <v>168.71000699999999</v>
      </c>
      <c r="D152" s="7">
        <v>166.64999399999999</v>
      </c>
      <c r="E152" s="7">
        <v>167.229996</v>
      </c>
      <c r="F152" s="7">
        <v>166.95304899999999</v>
      </c>
      <c r="G152" s="7">
        <v>54147100</v>
      </c>
    </row>
    <row r="153" spans="1:7" x14ac:dyDescent="0.35">
      <c r="A153" s="6">
        <v>44797</v>
      </c>
      <c r="B153" s="7">
        <v>167.320007</v>
      </c>
      <c r="C153" s="7">
        <v>168.11000100000001</v>
      </c>
      <c r="D153" s="7">
        <v>166.25</v>
      </c>
      <c r="E153" s="7">
        <v>167.529999</v>
      </c>
      <c r="F153" s="7">
        <v>167.25254799999999</v>
      </c>
      <c r="G153" s="7">
        <v>53841500</v>
      </c>
    </row>
    <row r="154" spans="1:7" x14ac:dyDescent="0.35">
      <c r="A154" s="6">
        <v>44798</v>
      </c>
      <c r="B154" s="7">
        <v>168.779999</v>
      </c>
      <c r="C154" s="7">
        <v>170.13999899999999</v>
      </c>
      <c r="D154" s="7">
        <v>168.35000600000001</v>
      </c>
      <c r="E154" s="7">
        <v>170.029999</v>
      </c>
      <c r="F154" s="7">
        <v>169.748413</v>
      </c>
      <c r="G154" s="7">
        <v>51218200</v>
      </c>
    </row>
    <row r="155" spans="1:7" x14ac:dyDescent="0.35">
      <c r="A155" s="6">
        <v>44799</v>
      </c>
      <c r="B155" s="7">
        <v>170.570007</v>
      </c>
      <c r="C155" s="7">
        <v>171.050003</v>
      </c>
      <c r="D155" s="7">
        <v>163.55999800000001</v>
      </c>
      <c r="E155" s="7">
        <v>163.61999499999999</v>
      </c>
      <c r="F155" s="7">
        <v>163.34901400000001</v>
      </c>
      <c r="G155" s="7">
        <v>78961000</v>
      </c>
    </row>
    <row r="156" spans="1:7" x14ac:dyDescent="0.35">
      <c r="A156" s="6">
        <v>44802</v>
      </c>
      <c r="B156" s="7">
        <v>161.14999399999999</v>
      </c>
      <c r="C156" s="7">
        <v>162.89999399999999</v>
      </c>
      <c r="D156" s="7">
        <v>159.820007</v>
      </c>
      <c r="E156" s="7">
        <v>161.38000500000001</v>
      </c>
      <c r="F156" s="7">
        <v>161.11274700000001</v>
      </c>
      <c r="G156" s="7">
        <v>73314000</v>
      </c>
    </row>
    <row r="157" spans="1:7" x14ac:dyDescent="0.35">
      <c r="A157" s="6">
        <v>44803</v>
      </c>
      <c r="B157" s="7">
        <v>162.13000500000001</v>
      </c>
      <c r="C157" s="7">
        <v>162.55999800000001</v>
      </c>
      <c r="D157" s="7">
        <v>157.720001</v>
      </c>
      <c r="E157" s="7">
        <v>158.91000399999999</v>
      </c>
      <c r="F157" s="7">
        <v>158.64683500000001</v>
      </c>
      <c r="G157" s="7">
        <v>77906200</v>
      </c>
    </row>
    <row r="158" spans="1:7" x14ac:dyDescent="0.35">
      <c r="A158" s="6">
        <v>44804</v>
      </c>
      <c r="B158" s="7">
        <v>160.30999800000001</v>
      </c>
      <c r="C158" s="7">
        <v>160.58000200000001</v>
      </c>
      <c r="D158" s="7">
        <v>157.13999899999999</v>
      </c>
      <c r="E158" s="7">
        <v>157.220001</v>
      </c>
      <c r="F158" s="7">
        <v>156.95962499999999</v>
      </c>
      <c r="G158" s="7">
        <v>87991100</v>
      </c>
    </row>
    <row r="159" spans="1:7" x14ac:dyDescent="0.35">
      <c r="A159" s="6">
        <v>44805</v>
      </c>
      <c r="B159" s="7">
        <v>156.63999899999999</v>
      </c>
      <c r="C159" s="7">
        <v>158.41999799999999</v>
      </c>
      <c r="D159" s="7">
        <v>154.66999799999999</v>
      </c>
      <c r="E159" s="7">
        <v>157.96000699999999</v>
      </c>
      <c r="F159" s="7">
        <v>157.69841</v>
      </c>
      <c r="G159" s="7">
        <v>74229900</v>
      </c>
    </row>
    <row r="160" spans="1:7" x14ac:dyDescent="0.35">
      <c r="A160" s="6">
        <v>44806</v>
      </c>
      <c r="B160" s="7">
        <v>159.75</v>
      </c>
      <c r="C160" s="7">
        <v>160.36000100000001</v>
      </c>
      <c r="D160" s="7">
        <v>154.970001</v>
      </c>
      <c r="E160" s="7">
        <v>155.80999800000001</v>
      </c>
      <c r="F160" s="7">
        <v>155.55195599999999</v>
      </c>
      <c r="G160" s="7">
        <v>76957800</v>
      </c>
    </row>
    <row r="161" spans="1:7" x14ac:dyDescent="0.35">
      <c r="A161" s="6">
        <v>44810</v>
      </c>
      <c r="B161" s="7">
        <v>156.470001</v>
      </c>
      <c r="C161" s="7">
        <v>157.08999600000001</v>
      </c>
      <c r="D161" s="7">
        <v>153.69000199999999</v>
      </c>
      <c r="E161" s="7">
        <v>154.529999</v>
      </c>
      <c r="F161" s="7">
        <v>154.274078</v>
      </c>
      <c r="G161" s="7">
        <v>73714800</v>
      </c>
    </row>
    <row r="162" spans="1:7" x14ac:dyDescent="0.35">
      <c r="A162" s="6">
        <v>44811</v>
      </c>
      <c r="B162" s="7">
        <v>154.820007</v>
      </c>
      <c r="C162" s="7">
        <v>156.66999799999999</v>
      </c>
      <c r="D162" s="7">
        <v>153.61000100000001</v>
      </c>
      <c r="E162" s="7">
        <v>155.96000699999999</v>
      </c>
      <c r="F162" s="7">
        <v>155.70172099999999</v>
      </c>
      <c r="G162" s="7">
        <v>87449600</v>
      </c>
    </row>
    <row r="163" spans="1:7" x14ac:dyDescent="0.35">
      <c r="A163" s="6">
        <v>44812</v>
      </c>
      <c r="B163" s="7">
        <v>154.63999899999999</v>
      </c>
      <c r="C163" s="7">
        <v>156.36000100000001</v>
      </c>
      <c r="D163" s="7">
        <v>152.679993</v>
      </c>
      <c r="E163" s="7">
        <v>154.46000699999999</v>
      </c>
      <c r="F163" s="7">
        <v>154.20420799999999</v>
      </c>
      <c r="G163" s="7">
        <v>84923800</v>
      </c>
    </row>
    <row r="164" spans="1:7" x14ac:dyDescent="0.35">
      <c r="A164" s="6">
        <v>44813</v>
      </c>
      <c r="B164" s="7">
        <v>155.470001</v>
      </c>
      <c r="C164" s="7">
        <v>157.820007</v>
      </c>
      <c r="D164" s="7">
        <v>154.75</v>
      </c>
      <c r="E164" s="7">
        <v>157.36999499999999</v>
      </c>
      <c r="F164" s="7">
        <v>157.109375</v>
      </c>
      <c r="G164" s="7">
        <v>68028800</v>
      </c>
    </row>
    <row r="165" spans="1:7" x14ac:dyDescent="0.35">
      <c r="A165" s="6">
        <v>44816</v>
      </c>
      <c r="B165" s="7">
        <v>159.58999600000001</v>
      </c>
      <c r="C165" s="7">
        <v>164.259995</v>
      </c>
      <c r="D165" s="7">
        <v>159.300003</v>
      </c>
      <c r="E165" s="7">
        <v>163.429993</v>
      </c>
      <c r="F165" s="7">
        <v>163.15933200000001</v>
      </c>
      <c r="G165" s="7">
        <v>104956000</v>
      </c>
    </row>
    <row r="166" spans="1:7" x14ac:dyDescent="0.35">
      <c r="A166" s="6">
        <v>44817</v>
      </c>
      <c r="B166" s="7">
        <v>159.89999399999999</v>
      </c>
      <c r="C166" s="7">
        <v>160.53999300000001</v>
      </c>
      <c r="D166" s="7">
        <v>153.36999499999999</v>
      </c>
      <c r="E166" s="7">
        <v>153.83999600000001</v>
      </c>
      <c r="F166" s="7">
        <v>153.58521999999999</v>
      </c>
      <c r="G166" s="7">
        <v>122656600</v>
      </c>
    </row>
    <row r="167" spans="1:7" x14ac:dyDescent="0.35">
      <c r="A167" s="6">
        <v>44818</v>
      </c>
      <c r="B167" s="7">
        <v>154.78999300000001</v>
      </c>
      <c r="C167" s="7">
        <v>157.10000600000001</v>
      </c>
      <c r="D167" s="7">
        <v>153.61000100000001</v>
      </c>
      <c r="E167" s="7">
        <v>155.30999800000001</v>
      </c>
      <c r="F167" s="7">
        <v>155.05278000000001</v>
      </c>
      <c r="G167" s="7">
        <v>87965400</v>
      </c>
    </row>
    <row r="168" spans="1:7" x14ac:dyDescent="0.35">
      <c r="A168" s="6">
        <v>44819</v>
      </c>
      <c r="B168" s="7">
        <v>154.64999399999999</v>
      </c>
      <c r="C168" s="7">
        <v>155.240005</v>
      </c>
      <c r="D168" s="7">
        <v>151.38000500000001</v>
      </c>
      <c r="E168" s="7">
        <v>152.36999499999999</v>
      </c>
      <c r="F168" s="7">
        <v>152.11764500000001</v>
      </c>
      <c r="G168" s="7">
        <v>90481100</v>
      </c>
    </row>
    <row r="169" spans="1:7" x14ac:dyDescent="0.35">
      <c r="A169" s="6">
        <v>44820</v>
      </c>
      <c r="B169" s="7">
        <v>151.21000699999999</v>
      </c>
      <c r="C169" s="7">
        <v>151.35000600000001</v>
      </c>
      <c r="D169" s="7">
        <v>148.36999499999999</v>
      </c>
      <c r="E169" s="7">
        <v>150.699997</v>
      </c>
      <c r="F169" s="7">
        <v>150.450424</v>
      </c>
      <c r="G169" s="7">
        <v>162278800</v>
      </c>
    </row>
    <row r="170" spans="1:7" x14ac:dyDescent="0.35">
      <c r="A170" s="6">
        <v>44823</v>
      </c>
      <c r="B170" s="7">
        <v>149.30999800000001</v>
      </c>
      <c r="C170" s="7">
        <v>154.55999800000001</v>
      </c>
      <c r="D170" s="7">
        <v>149.10000600000001</v>
      </c>
      <c r="E170" s="7">
        <v>154.479996</v>
      </c>
      <c r="F170" s="7">
        <v>154.224152</v>
      </c>
      <c r="G170" s="7">
        <v>81474200</v>
      </c>
    </row>
    <row r="171" spans="1:7" x14ac:dyDescent="0.35">
      <c r="A171" s="6">
        <v>44824</v>
      </c>
      <c r="B171" s="7">
        <v>153.39999399999999</v>
      </c>
      <c r="C171" s="7">
        <v>158.08000200000001</v>
      </c>
      <c r="D171" s="7">
        <v>153.08000200000001</v>
      </c>
      <c r="E171" s="7">
        <v>156.89999399999999</v>
      </c>
      <c r="F171" s="7">
        <v>156.640152</v>
      </c>
      <c r="G171" s="7">
        <v>107689800</v>
      </c>
    </row>
    <row r="172" spans="1:7" x14ac:dyDescent="0.35">
      <c r="A172" s="6">
        <v>44825</v>
      </c>
      <c r="B172" s="7">
        <v>157.33999600000001</v>
      </c>
      <c r="C172" s="7">
        <v>158.740005</v>
      </c>
      <c r="D172" s="7">
        <v>153.60000600000001</v>
      </c>
      <c r="E172" s="7">
        <v>153.720001</v>
      </c>
      <c r="F172" s="7">
        <v>153.46542400000001</v>
      </c>
      <c r="G172" s="7">
        <v>101696800</v>
      </c>
    </row>
    <row r="173" spans="1:7" x14ac:dyDescent="0.35">
      <c r="A173" s="6">
        <v>44826</v>
      </c>
      <c r="B173" s="7">
        <v>152.38000500000001</v>
      </c>
      <c r="C173" s="7">
        <v>154.470001</v>
      </c>
      <c r="D173" s="7">
        <v>150.91000399999999</v>
      </c>
      <c r="E173" s="7">
        <v>152.740005</v>
      </c>
      <c r="F173" s="7">
        <v>152.48704499999999</v>
      </c>
      <c r="G173" s="7">
        <v>86652500</v>
      </c>
    </row>
    <row r="174" spans="1:7" x14ac:dyDescent="0.35">
      <c r="A174" s="6">
        <v>44827</v>
      </c>
      <c r="B174" s="7">
        <v>151.19000199999999</v>
      </c>
      <c r="C174" s="7">
        <v>151.470001</v>
      </c>
      <c r="D174" s="7">
        <v>148.55999800000001</v>
      </c>
      <c r="E174" s="7">
        <v>150.429993</v>
      </c>
      <c r="F174" s="7">
        <v>150.18086199999999</v>
      </c>
      <c r="G174" s="7">
        <v>96029900</v>
      </c>
    </row>
    <row r="175" spans="1:7" x14ac:dyDescent="0.35">
      <c r="A175" s="6">
        <v>44830</v>
      </c>
      <c r="B175" s="7">
        <v>149.66000399999999</v>
      </c>
      <c r="C175" s="7">
        <v>153.770004</v>
      </c>
      <c r="D175" s="7">
        <v>149.63999899999999</v>
      </c>
      <c r="E175" s="7">
        <v>150.770004</v>
      </c>
      <c r="F175" s="7">
        <v>150.520309</v>
      </c>
      <c r="G175" s="7">
        <v>93339400</v>
      </c>
    </row>
    <row r="176" spans="1:7" x14ac:dyDescent="0.35">
      <c r="A176" s="6">
        <v>44831</v>
      </c>
      <c r="B176" s="7">
        <v>152.740005</v>
      </c>
      <c r="C176" s="7">
        <v>154.720001</v>
      </c>
      <c r="D176" s="7">
        <v>149.949997</v>
      </c>
      <c r="E176" s="7">
        <v>151.759995</v>
      </c>
      <c r="F176" s="7">
        <v>151.508667</v>
      </c>
      <c r="G176" s="7">
        <v>84442700</v>
      </c>
    </row>
    <row r="177" spans="1:7" x14ac:dyDescent="0.35">
      <c r="A177" s="6">
        <v>44832</v>
      </c>
      <c r="B177" s="7">
        <v>147.63999899999999</v>
      </c>
      <c r="C177" s="7">
        <v>150.63999899999999</v>
      </c>
      <c r="D177" s="7">
        <v>144.83999600000001</v>
      </c>
      <c r="E177" s="7">
        <v>149.83999600000001</v>
      </c>
      <c r="F177" s="7">
        <v>149.59184300000001</v>
      </c>
      <c r="G177" s="7">
        <v>146691400</v>
      </c>
    </row>
    <row r="178" spans="1:7" x14ac:dyDescent="0.35">
      <c r="A178" s="6">
        <v>44833</v>
      </c>
      <c r="B178" s="7">
        <v>146.10000600000001</v>
      </c>
      <c r="C178" s="7">
        <v>146.720001</v>
      </c>
      <c r="D178" s="7">
        <v>140.679993</v>
      </c>
      <c r="E178" s="7">
        <v>142.479996</v>
      </c>
      <c r="F178" s="7">
        <v>142.244034</v>
      </c>
      <c r="G178" s="7">
        <v>128138200</v>
      </c>
    </row>
    <row r="179" spans="1:7" x14ac:dyDescent="0.35">
      <c r="A179" s="6">
        <v>44834</v>
      </c>
      <c r="B179" s="7">
        <v>141.279999</v>
      </c>
      <c r="C179" s="7">
        <v>143.10000600000001</v>
      </c>
      <c r="D179" s="7">
        <v>138</v>
      </c>
      <c r="E179" s="7">
        <v>138.199997</v>
      </c>
      <c r="F179" s="7">
        <v>137.971115</v>
      </c>
      <c r="G179" s="7">
        <v>124925300</v>
      </c>
    </row>
    <row r="180" spans="1:7" x14ac:dyDescent="0.35">
      <c r="A180" s="6">
        <v>44837</v>
      </c>
      <c r="B180" s="7">
        <v>138.21000699999999</v>
      </c>
      <c r="C180" s="7">
        <v>143.070007</v>
      </c>
      <c r="D180" s="7">
        <v>137.69000199999999</v>
      </c>
      <c r="E180" s="7">
        <v>142.449997</v>
      </c>
      <c r="F180" s="7">
        <v>142.21408099999999</v>
      </c>
      <c r="G180" s="7">
        <v>114311700</v>
      </c>
    </row>
    <row r="181" spans="1:7" x14ac:dyDescent="0.35">
      <c r="A181" s="6">
        <v>44838</v>
      </c>
      <c r="B181" s="7">
        <v>145.029999</v>
      </c>
      <c r="C181" s="7">
        <v>146.220001</v>
      </c>
      <c r="D181" s="7">
        <v>144.259995</v>
      </c>
      <c r="E181" s="7">
        <v>146.10000600000001</v>
      </c>
      <c r="F181" s="7">
        <v>145.858047</v>
      </c>
      <c r="G181" s="7">
        <v>87830100</v>
      </c>
    </row>
    <row r="182" spans="1:7" x14ac:dyDescent="0.35">
      <c r="A182" s="6">
        <v>44839</v>
      </c>
      <c r="B182" s="7">
        <v>144.070007</v>
      </c>
      <c r="C182" s="7">
        <v>147.38000500000001</v>
      </c>
      <c r="D182" s="7">
        <v>143.009995</v>
      </c>
      <c r="E182" s="7">
        <v>146.39999399999999</v>
      </c>
      <c r="F182" s="7">
        <v>146.157532</v>
      </c>
      <c r="G182" s="7">
        <v>79471000</v>
      </c>
    </row>
    <row r="183" spans="1:7" x14ac:dyDescent="0.35">
      <c r="A183" s="6">
        <v>44840</v>
      </c>
      <c r="B183" s="7">
        <v>145.80999800000001</v>
      </c>
      <c r="C183" s="7">
        <v>147.53999300000001</v>
      </c>
      <c r="D183" s="7">
        <v>145.220001</v>
      </c>
      <c r="E183" s="7">
        <v>145.429993</v>
      </c>
      <c r="F183" s="7">
        <v>145.18914799999999</v>
      </c>
      <c r="G183" s="7">
        <v>68402200</v>
      </c>
    </row>
    <row r="184" spans="1:7" x14ac:dyDescent="0.35">
      <c r="A184" s="6">
        <v>44841</v>
      </c>
      <c r="B184" s="7">
        <v>142.53999300000001</v>
      </c>
      <c r="C184" s="7">
        <v>143.10000600000001</v>
      </c>
      <c r="D184" s="7">
        <v>139.449997</v>
      </c>
      <c r="E184" s="7">
        <v>140.08999600000001</v>
      </c>
      <c r="F184" s="7">
        <v>139.85798600000001</v>
      </c>
      <c r="G184" s="7">
        <v>85925600</v>
      </c>
    </row>
    <row r="185" spans="1:7" x14ac:dyDescent="0.35">
      <c r="A185" s="6">
        <v>44844</v>
      </c>
      <c r="B185" s="7">
        <v>140.41999799999999</v>
      </c>
      <c r="C185" s="7">
        <v>141.88999899999999</v>
      </c>
      <c r="D185" s="7">
        <v>138.570007</v>
      </c>
      <c r="E185" s="7">
        <v>140.41999799999999</v>
      </c>
      <c r="F185" s="7">
        <v>140.18743900000001</v>
      </c>
      <c r="G185" s="7">
        <v>74899000</v>
      </c>
    </row>
    <row r="186" spans="1:7" x14ac:dyDescent="0.35">
      <c r="A186" s="6">
        <v>44845</v>
      </c>
      <c r="B186" s="7">
        <v>139.89999399999999</v>
      </c>
      <c r="C186" s="7">
        <v>141.35000600000001</v>
      </c>
      <c r="D186" s="7">
        <v>138.220001</v>
      </c>
      <c r="E186" s="7">
        <v>138.979996</v>
      </c>
      <c r="F186" s="7">
        <v>138.749832</v>
      </c>
      <c r="G186" s="7">
        <v>77033700</v>
      </c>
    </row>
    <row r="187" spans="1:7" x14ac:dyDescent="0.35">
      <c r="A187" s="6">
        <v>44846</v>
      </c>
      <c r="B187" s="7">
        <v>139.13000500000001</v>
      </c>
      <c r="C187" s="7">
        <v>140.36000100000001</v>
      </c>
      <c r="D187" s="7">
        <v>138.16000399999999</v>
      </c>
      <c r="E187" s="7">
        <v>138.33999600000001</v>
      </c>
      <c r="F187" s="7">
        <v>138.11088599999999</v>
      </c>
      <c r="G187" s="7">
        <v>70433700</v>
      </c>
    </row>
    <row r="188" spans="1:7" x14ac:dyDescent="0.35">
      <c r="A188" s="6">
        <v>44847</v>
      </c>
      <c r="B188" s="7">
        <v>134.990005</v>
      </c>
      <c r="C188" s="7">
        <v>143.58999600000001</v>
      </c>
      <c r="D188" s="7">
        <v>134.36999499999999</v>
      </c>
      <c r="E188" s="7">
        <v>142.990005</v>
      </c>
      <c r="F188" s="7">
        <v>142.75320400000001</v>
      </c>
      <c r="G188" s="7">
        <v>113224000</v>
      </c>
    </row>
    <row r="189" spans="1:7" x14ac:dyDescent="0.35">
      <c r="A189" s="6">
        <v>44848</v>
      </c>
      <c r="B189" s="7">
        <v>144.30999800000001</v>
      </c>
      <c r="C189" s="7">
        <v>144.520004</v>
      </c>
      <c r="D189" s="7">
        <v>138.19000199999999</v>
      </c>
      <c r="E189" s="7">
        <v>138.38000500000001</v>
      </c>
      <c r="F189" s="7">
        <v>138.15083300000001</v>
      </c>
      <c r="G189" s="7">
        <v>88598000</v>
      </c>
    </row>
    <row r="190" spans="1:7" x14ac:dyDescent="0.35">
      <c r="A190" s="6">
        <v>44851</v>
      </c>
      <c r="B190" s="7">
        <v>141.070007</v>
      </c>
      <c r="C190" s="7">
        <v>142.89999399999999</v>
      </c>
      <c r="D190" s="7">
        <v>140.270004</v>
      </c>
      <c r="E190" s="7">
        <v>142.41000399999999</v>
      </c>
      <c r="F190" s="7">
        <v>142.17416399999999</v>
      </c>
      <c r="G190" s="7">
        <v>85250900</v>
      </c>
    </row>
    <row r="191" spans="1:7" x14ac:dyDescent="0.35">
      <c r="A191" s="6">
        <v>44852</v>
      </c>
      <c r="B191" s="7">
        <v>145.490005</v>
      </c>
      <c r="C191" s="7">
        <v>146.699997</v>
      </c>
      <c r="D191" s="7">
        <v>140.61000100000001</v>
      </c>
      <c r="E191" s="7">
        <v>143.75</v>
      </c>
      <c r="F191" s="7">
        <v>143.511932</v>
      </c>
      <c r="G191" s="7">
        <v>99136600</v>
      </c>
    </row>
    <row r="192" spans="1:7" x14ac:dyDescent="0.35">
      <c r="A192" s="6">
        <v>44853</v>
      </c>
      <c r="B192" s="7">
        <v>141.69000199999999</v>
      </c>
      <c r="C192" s="7">
        <v>144.949997</v>
      </c>
      <c r="D192" s="7">
        <v>141.5</v>
      </c>
      <c r="E192" s="7">
        <v>143.86000100000001</v>
      </c>
      <c r="F192" s="7">
        <v>143.62174999999999</v>
      </c>
      <c r="G192" s="7">
        <v>61758300</v>
      </c>
    </row>
    <row r="193" spans="1:7" x14ac:dyDescent="0.35">
      <c r="A193" s="6">
        <v>44854</v>
      </c>
      <c r="B193" s="7">
        <v>143.020004</v>
      </c>
      <c r="C193" s="7">
        <v>145.88999899999999</v>
      </c>
      <c r="D193" s="7">
        <v>142.64999399999999</v>
      </c>
      <c r="E193" s="7">
        <v>143.38999899999999</v>
      </c>
      <c r="F193" s="7">
        <v>143.15252699999999</v>
      </c>
      <c r="G193" s="7">
        <v>64522000</v>
      </c>
    </row>
    <row r="194" spans="1:7" x14ac:dyDescent="0.35">
      <c r="A194" s="6">
        <v>44855</v>
      </c>
      <c r="B194" s="7">
        <v>142.86999499999999</v>
      </c>
      <c r="C194" s="7">
        <v>147.85000600000001</v>
      </c>
      <c r="D194" s="7">
        <v>142.64999399999999</v>
      </c>
      <c r="E194" s="7">
        <v>147.270004</v>
      </c>
      <c r="F194" s="7">
        <v>147.02610799999999</v>
      </c>
      <c r="G194" s="7">
        <v>86548600</v>
      </c>
    </row>
    <row r="195" spans="1:7" x14ac:dyDescent="0.35">
      <c r="A195" s="6">
        <v>44858</v>
      </c>
      <c r="B195" s="7">
        <v>147.19000199999999</v>
      </c>
      <c r="C195" s="7">
        <v>150.229996</v>
      </c>
      <c r="D195" s="7">
        <v>146</v>
      </c>
      <c r="E195" s="7">
        <v>149.449997</v>
      </c>
      <c r="F195" s="7">
        <v>149.202484</v>
      </c>
      <c r="G195" s="7">
        <v>75981900</v>
      </c>
    </row>
    <row r="196" spans="1:7" x14ac:dyDescent="0.35">
      <c r="A196" s="6">
        <v>44859</v>
      </c>
      <c r="B196" s="7">
        <v>150.08999600000001</v>
      </c>
      <c r="C196" s="7">
        <v>152.490005</v>
      </c>
      <c r="D196" s="7">
        <v>149.36000100000001</v>
      </c>
      <c r="E196" s="7">
        <v>152.33999600000001</v>
      </c>
      <c r="F196" s="7">
        <v>152.08770799999999</v>
      </c>
      <c r="G196" s="7">
        <v>74732300</v>
      </c>
    </row>
    <row r="197" spans="1:7" x14ac:dyDescent="0.35">
      <c r="A197" s="6">
        <v>44860</v>
      </c>
      <c r="B197" s="7">
        <v>150.96000699999999</v>
      </c>
      <c r="C197" s="7">
        <v>151.990005</v>
      </c>
      <c r="D197" s="7">
        <v>148.03999300000001</v>
      </c>
      <c r="E197" s="7">
        <v>149.35000600000001</v>
      </c>
      <c r="F197" s="7">
        <v>149.10266100000001</v>
      </c>
      <c r="G197" s="7">
        <v>88194300</v>
      </c>
    </row>
    <row r="198" spans="1:7" x14ac:dyDescent="0.35">
      <c r="A198" s="6">
        <v>44861</v>
      </c>
      <c r="B198" s="7">
        <v>148.070007</v>
      </c>
      <c r="C198" s="7">
        <v>149.050003</v>
      </c>
      <c r="D198" s="7">
        <v>144.13000500000001</v>
      </c>
      <c r="E198" s="7">
        <v>144.800003</v>
      </c>
      <c r="F198" s="7">
        <v>144.56019599999999</v>
      </c>
      <c r="G198" s="7">
        <v>109180200</v>
      </c>
    </row>
    <row r="199" spans="1:7" x14ac:dyDescent="0.35">
      <c r="A199" s="6">
        <v>44862</v>
      </c>
      <c r="B199" s="7">
        <v>148.199997</v>
      </c>
      <c r="C199" s="7">
        <v>157.5</v>
      </c>
      <c r="D199" s="7">
        <v>147.820007</v>
      </c>
      <c r="E199" s="7">
        <v>155.740005</v>
      </c>
      <c r="F199" s="7">
        <v>155.48208600000001</v>
      </c>
      <c r="G199" s="7">
        <v>164762400</v>
      </c>
    </row>
    <row r="200" spans="1:7" x14ac:dyDescent="0.35">
      <c r="A200" s="6">
        <v>44865</v>
      </c>
      <c r="B200" s="7">
        <v>153.16000399999999</v>
      </c>
      <c r="C200" s="7">
        <v>154.240005</v>
      </c>
      <c r="D200" s="7">
        <v>151.91999799999999</v>
      </c>
      <c r="E200" s="7">
        <v>153.33999600000001</v>
      </c>
      <c r="F200" s="7">
        <v>153.08604399999999</v>
      </c>
      <c r="G200" s="7">
        <v>97943200</v>
      </c>
    </row>
    <row r="201" spans="1:7" x14ac:dyDescent="0.35">
      <c r="A201" s="6">
        <v>44866</v>
      </c>
      <c r="B201" s="7">
        <v>155.08000200000001</v>
      </c>
      <c r="C201" s="7">
        <v>155.449997</v>
      </c>
      <c r="D201" s="7">
        <v>149.13000500000001</v>
      </c>
      <c r="E201" s="7">
        <v>150.64999399999999</v>
      </c>
      <c r="F201" s="7">
        <v>150.400497</v>
      </c>
      <c r="G201" s="7">
        <v>80379300</v>
      </c>
    </row>
    <row r="202" spans="1:7" x14ac:dyDescent="0.35">
      <c r="A202" s="6">
        <v>44867</v>
      </c>
      <c r="B202" s="7">
        <v>148.949997</v>
      </c>
      <c r="C202" s="7">
        <v>152.16999799999999</v>
      </c>
      <c r="D202" s="7">
        <v>145</v>
      </c>
      <c r="E202" s="7">
        <v>145.029999</v>
      </c>
      <c r="F202" s="7">
        <v>144.78980999999999</v>
      </c>
      <c r="G202" s="7">
        <v>93604600</v>
      </c>
    </row>
    <row r="203" spans="1:7" x14ac:dyDescent="0.35">
      <c r="A203" s="6">
        <v>44868</v>
      </c>
      <c r="B203" s="7">
        <v>142.05999800000001</v>
      </c>
      <c r="C203" s="7">
        <v>142.800003</v>
      </c>
      <c r="D203" s="7">
        <v>138.75</v>
      </c>
      <c r="E203" s="7">
        <v>138.88000500000001</v>
      </c>
      <c r="F203" s="7">
        <v>138.65000900000001</v>
      </c>
      <c r="G203" s="7">
        <v>97918500</v>
      </c>
    </row>
    <row r="204" spans="1:7" x14ac:dyDescent="0.35">
      <c r="A204" s="6">
        <v>44869</v>
      </c>
      <c r="B204" s="7">
        <v>142.08999600000001</v>
      </c>
      <c r="C204" s="7">
        <v>142.66999799999999</v>
      </c>
      <c r="D204" s="7">
        <v>134.38000500000001</v>
      </c>
      <c r="E204" s="7">
        <v>138.38000500000001</v>
      </c>
      <c r="F204" s="7">
        <v>138.38000500000001</v>
      </c>
      <c r="G204" s="7">
        <v>140814800</v>
      </c>
    </row>
    <row r="205" spans="1:7" x14ac:dyDescent="0.35">
      <c r="A205" s="6">
        <v>44872</v>
      </c>
      <c r="B205" s="7">
        <v>137.11000100000001</v>
      </c>
      <c r="C205" s="7">
        <v>139.14999399999999</v>
      </c>
      <c r="D205" s="7">
        <v>135.66999799999999</v>
      </c>
      <c r="E205" s="7">
        <v>138.91999799999999</v>
      </c>
      <c r="F205" s="7">
        <v>138.91999799999999</v>
      </c>
      <c r="G205" s="7">
        <v>83374600</v>
      </c>
    </row>
    <row r="206" spans="1:7" x14ac:dyDescent="0.35">
      <c r="A206" s="6">
        <v>44873</v>
      </c>
      <c r="B206" s="7">
        <v>140.41000399999999</v>
      </c>
      <c r="C206" s="7">
        <v>141.429993</v>
      </c>
      <c r="D206" s="7">
        <v>137.490005</v>
      </c>
      <c r="E206" s="7">
        <v>139.5</v>
      </c>
      <c r="F206" s="7">
        <v>139.5</v>
      </c>
      <c r="G206" s="7">
        <v>89908500</v>
      </c>
    </row>
    <row r="207" spans="1:7" x14ac:dyDescent="0.35">
      <c r="A207" s="6">
        <v>44874</v>
      </c>
      <c r="B207" s="7">
        <v>138.5</v>
      </c>
      <c r="C207" s="7">
        <v>138.550003</v>
      </c>
      <c r="D207" s="7">
        <v>134.58999600000001</v>
      </c>
      <c r="E207" s="7">
        <v>134.86999499999999</v>
      </c>
      <c r="F207" s="7">
        <v>134.86999499999999</v>
      </c>
      <c r="G207" s="7">
        <v>74917800</v>
      </c>
    </row>
    <row r="208" spans="1:7" x14ac:dyDescent="0.35">
      <c r="A208" s="6">
        <v>44875</v>
      </c>
      <c r="B208" s="7">
        <v>141.240005</v>
      </c>
      <c r="C208" s="7">
        <v>146.86999499999999</v>
      </c>
      <c r="D208" s="7">
        <v>139.5</v>
      </c>
      <c r="E208" s="7">
        <v>146.86999499999999</v>
      </c>
      <c r="F208" s="7">
        <v>146.86999499999999</v>
      </c>
      <c r="G208" s="7">
        <v>118854000</v>
      </c>
    </row>
    <row r="209" spans="1:7" x14ac:dyDescent="0.35">
      <c r="A209" s="6">
        <v>44876</v>
      </c>
      <c r="B209" s="7">
        <v>145.820007</v>
      </c>
      <c r="C209" s="7">
        <v>150.009995</v>
      </c>
      <c r="D209" s="7">
        <v>144.36999499999999</v>
      </c>
      <c r="E209" s="7">
        <v>149.699997</v>
      </c>
      <c r="F209" s="7">
        <v>149.699997</v>
      </c>
      <c r="G209" s="7">
        <v>93979700</v>
      </c>
    </row>
    <row r="210" spans="1:7" x14ac:dyDescent="0.35">
      <c r="A210" s="6">
        <v>44879</v>
      </c>
      <c r="B210" s="7">
        <v>148.970001</v>
      </c>
      <c r="C210" s="7">
        <v>150.279999</v>
      </c>
      <c r="D210" s="7">
        <v>147.429993</v>
      </c>
      <c r="E210" s="7">
        <v>148.279999</v>
      </c>
      <c r="F210" s="7">
        <v>148.279999</v>
      </c>
      <c r="G210" s="7">
        <v>73374100</v>
      </c>
    </row>
    <row r="211" spans="1:7" x14ac:dyDescent="0.35">
      <c r="A211" s="6">
        <v>44880</v>
      </c>
      <c r="B211" s="7">
        <v>152.220001</v>
      </c>
      <c r="C211" s="7">
        <v>153.58999600000001</v>
      </c>
      <c r="D211" s="7">
        <v>148.55999800000001</v>
      </c>
      <c r="E211" s="7">
        <v>150.03999300000001</v>
      </c>
      <c r="F211" s="7">
        <v>150.03999300000001</v>
      </c>
      <c r="G211" s="7">
        <v>89868300</v>
      </c>
    </row>
    <row r="212" spans="1:7" x14ac:dyDescent="0.35">
      <c r="A212" s="6">
        <v>44881</v>
      </c>
      <c r="B212" s="7">
        <v>149.13000500000001</v>
      </c>
      <c r="C212" s="7">
        <v>149.86999499999999</v>
      </c>
      <c r="D212" s="7">
        <v>147.28999300000001</v>
      </c>
      <c r="E212" s="7">
        <v>148.78999300000001</v>
      </c>
      <c r="F212" s="7">
        <v>148.78999300000001</v>
      </c>
      <c r="G212" s="7">
        <v>64218300</v>
      </c>
    </row>
    <row r="213" spans="1:7" x14ac:dyDescent="0.35">
      <c r="A213" s="6">
        <v>44882</v>
      </c>
      <c r="B213" s="7">
        <v>146.429993</v>
      </c>
      <c r="C213" s="7">
        <v>151.479996</v>
      </c>
      <c r="D213" s="7">
        <v>146.14999399999999</v>
      </c>
      <c r="E213" s="7">
        <v>150.720001</v>
      </c>
      <c r="F213" s="7">
        <v>150.720001</v>
      </c>
      <c r="G213" s="7">
        <v>80389400</v>
      </c>
    </row>
    <row r="214" spans="1:7" x14ac:dyDescent="0.35">
      <c r="A214" s="6">
        <v>44883</v>
      </c>
      <c r="B214" s="7">
        <v>152.30999800000001</v>
      </c>
      <c r="C214" s="7">
        <v>152.699997</v>
      </c>
      <c r="D214" s="7">
        <v>149.970001</v>
      </c>
      <c r="E214" s="7">
        <v>151.28999300000001</v>
      </c>
      <c r="F214" s="7">
        <v>151.28999300000001</v>
      </c>
      <c r="G214" s="7">
        <v>74829600</v>
      </c>
    </row>
    <row r="215" spans="1:7" x14ac:dyDescent="0.35">
      <c r="A215" s="6">
        <v>44886</v>
      </c>
      <c r="B215" s="7">
        <v>150.16000399999999</v>
      </c>
      <c r="C215" s="7">
        <v>150.36999499999999</v>
      </c>
      <c r="D215" s="7">
        <v>147.720001</v>
      </c>
      <c r="E215" s="7">
        <v>148.009995</v>
      </c>
      <c r="F215" s="7">
        <v>148.009995</v>
      </c>
      <c r="G215" s="7">
        <v>58724100</v>
      </c>
    </row>
    <row r="216" spans="1:7" x14ac:dyDescent="0.35">
      <c r="A216" s="6">
        <v>44887</v>
      </c>
      <c r="B216" s="7">
        <v>148.13000500000001</v>
      </c>
      <c r="C216" s="7">
        <v>150.41999799999999</v>
      </c>
      <c r="D216" s="7">
        <v>146.929993</v>
      </c>
      <c r="E216" s="7">
        <v>150.179993</v>
      </c>
      <c r="F216" s="7">
        <v>150.179993</v>
      </c>
      <c r="G216" s="7">
        <v>51804100</v>
      </c>
    </row>
    <row r="217" spans="1:7" x14ac:dyDescent="0.35">
      <c r="A217" s="6">
        <v>44888</v>
      </c>
      <c r="B217" s="7">
        <v>149.449997</v>
      </c>
      <c r="C217" s="7">
        <v>151.83000200000001</v>
      </c>
      <c r="D217" s="7">
        <v>149.33999600000001</v>
      </c>
      <c r="E217" s="7">
        <v>151.070007</v>
      </c>
      <c r="F217" s="7">
        <v>151.070007</v>
      </c>
      <c r="G217" s="7">
        <v>58301400</v>
      </c>
    </row>
    <row r="218" spans="1:7" x14ac:dyDescent="0.35">
      <c r="A218" s="6">
        <v>44890</v>
      </c>
      <c r="B218" s="7">
        <v>148.30999800000001</v>
      </c>
      <c r="C218" s="7">
        <v>148.88000500000001</v>
      </c>
      <c r="D218" s="7">
        <v>147.11999499999999</v>
      </c>
      <c r="E218" s="7">
        <v>148.11000100000001</v>
      </c>
      <c r="F218" s="7">
        <v>148.11000100000001</v>
      </c>
      <c r="G218" s="7">
        <v>35195900</v>
      </c>
    </row>
    <row r="219" spans="1:7" x14ac:dyDescent="0.35">
      <c r="A219" s="6">
        <v>44893</v>
      </c>
      <c r="B219" s="7">
        <v>145.13999899999999</v>
      </c>
      <c r="C219" s="7">
        <v>146.63999899999999</v>
      </c>
      <c r="D219" s="7">
        <v>143.38000500000001</v>
      </c>
      <c r="E219" s="7">
        <v>144.220001</v>
      </c>
      <c r="F219" s="7">
        <v>144.220001</v>
      </c>
      <c r="G219" s="7">
        <v>69246000</v>
      </c>
    </row>
    <row r="220" spans="1:7" x14ac:dyDescent="0.35">
      <c r="A220" s="6">
        <v>44894</v>
      </c>
      <c r="B220" s="7">
        <v>144.28999300000001</v>
      </c>
      <c r="C220" s="7">
        <v>144.80999800000001</v>
      </c>
      <c r="D220" s="7">
        <v>140.35000600000001</v>
      </c>
      <c r="E220" s="7">
        <v>141.16999799999999</v>
      </c>
      <c r="F220" s="7">
        <v>141.16999799999999</v>
      </c>
      <c r="G220" s="7">
        <v>83763800</v>
      </c>
    </row>
    <row r="221" spans="1:7" x14ac:dyDescent="0.35">
      <c r="A221" s="6">
        <v>44895</v>
      </c>
      <c r="B221" s="7">
        <v>141.39999399999999</v>
      </c>
      <c r="C221" s="7">
        <v>148.720001</v>
      </c>
      <c r="D221" s="7">
        <v>140.550003</v>
      </c>
      <c r="E221" s="7">
        <v>148.029999</v>
      </c>
      <c r="F221" s="7">
        <v>148.029999</v>
      </c>
      <c r="G221" s="7">
        <v>111380900</v>
      </c>
    </row>
    <row r="222" spans="1:7" x14ac:dyDescent="0.35">
      <c r="A222" s="6">
        <v>44896</v>
      </c>
      <c r="B222" s="7">
        <v>148.21000699999999</v>
      </c>
      <c r="C222" s="7">
        <v>149.13000500000001</v>
      </c>
      <c r="D222" s="7">
        <v>146.61000100000001</v>
      </c>
      <c r="E222" s="7">
        <v>148.30999800000001</v>
      </c>
      <c r="F222" s="7">
        <v>148.30999800000001</v>
      </c>
      <c r="G222" s="7">
        <v>71250400</v>
      </c>
    </row>
    <row r="223" spans="1:7" x14ac:dyDescent="0.35">
      <c r="A223" s="6">
        <v>44897</v>
      </c>
      <c r="B223" s="7">
        <v>145.96000699999999</v>
      </c>
      <c r="C223" s="7">
        <v>148</v>
      </c>
      <c r="D223" s="7">
        <v>145.64999399999999</v>
      </c>
      <c r="E223" s="7">
        <v>147.80999800000001</v>
      </c>
      <c r="F223" s="7">
        <v>147.80999800000001</v>
      </c>
      <c r="G223" s="7">
        <v>65447400</v>
      </c>
    </row>
    <row r="224" spans="1:7" x14ac:dyDescent="0.35">
      <c r="A224" s="6">
        <v>44900</v>
      </c>
      <c r="B224" s="7">
        <v>147.770004</v>
      </c>
      <c r="C224" s="7">
        <v>150.91999799999999</v>
      </c>
      <c r="D224" s="7">
        <v>145.770004</v>
      </c>
      <c r="E224" s="7">
        <v>146.63000500000001</v>
      </c>
      <c r="F224" s="7">
        <v>146.63000500000001</v>
      </c>
      <c r="G224" s="7">
        <v>68826400</v>
      </c>
    </row>
    <row r="225" spans="1:7" x14ac:dyDescent="0.35">
      <c r="A225" s="6">
        <v>44901</v>
      </c>
      <c r="B225" s="7">
        <v>147.070007</v>
      </c>
      <c r="C225" s="7">
        <v>147.300003</v>
      </c>
      <c r="D225" s="7">
        <v>141.91999799999999</v>
      </c>
      <c r="E225" s="7">
        <v>142.91000399999999</v>
      </c>
      <c r="F225" s="7">
        <v>142.91000399999999</v>
      </c>
      <c r="G225" s="7">
        <v>64727200</v>
      </c>
    </row>
    <row r="226" spans="1:7" x14ac:dyDescent="0.35">
      <c r="A226" s="6">
        <v>44902</v>
      </c>
      <c r="B226" s="7">
        <v>142.19000199999999</v>
      </c>
      <c r="C226" s="7">
        <v>143.36999499999999</v>
      </c>
      <c r="D226" s="7">
        <v>140</v>
      </c>
      <c r="E226" s="7">
        <v>140.94000199999999</v>
      </c>
      <c r="F226" s="7">
        <v>140.94000199999999</v>
      </c>
      <c r="G226" s="7">
        <v>69721100</v>
      </c>
    </row>
    <row r="227" spans="1:7" x14ac:dyDescent="0.35">
      <c r="A227" s="6">
        <v>44903</v>
      </c>
      <c r="B227" s="7">
        <v>142.36000100000001</v>
      </c>
      <c r="C227" s="7">
        <v>143.520004</v>
      </c>
      <c r="D227" s="7">
        <v>141.10000600000001</v>
      </c>
      <c r="E227" s="7">
        <v>142.64999399999999</v>
      </c>
      <c r="F227" s="7">
        <v>142.64999399999999</v>
      </c>
      <c r="G227" s="7">
        <v>62128300</v>
      </c>
    </row>
    <row r="228" spans="1:7" x14ac:dyDescent="0.35">
      <c r="A228" s="6">
        <v>44904</v>
      </c>
      <c r="B228" s="7">
        <v>142.33999600000001</v>
      </c>
      <c r="C228" s="7">
        <v>145.570007</v>
      </c>
      <c r="D228" s="7">
        <v>140.89999399999999</v>
      </c>
      <c r="E228" s="7">
        <v>142.16000399999999</v>
      </c>
      <c r="F228" s="7">
        <v>142.16000399999999</v>
      </c>
      <c r="G228" s="7">
        <v>76097000</v>
      </c>
    </row>
    <row r="229" spans="1:7" x14ac:dyDescent="0.35">
      <c r="A229" s="6">
        <v>44907</v>
      </c>
      <c r="B229" s="7">
        <v>142.699997</v>
      </c>
      <c r="C229" s="7">
        <v>144.5</v>
      </c>
      <c r="D229" s="7">
        <v>141.05999800000001</v>
      </c>
      <c r="E229" s="7">
        <v>144.490005</v>
      </c>
      <c r="F229" s="7">
        <v>144.490005</v>
      </c>
      <c r="G229" s="7">
        <v>70462700</v>
      </c>
    </row>
    <row r="230" spans="1:7" x14ac:dyDescent="0.35">
      <c r="A230" s="6">
        <v>44908</v>
      </c>
      <c r="B230" s="7">
        <v>149.5</v>
      </c>
      <c r="C230" s="7">
        <v>149.970001</v>
      </c>
      <c r="D230" s="7">
        <v>144.240005</v>
      </c>
      <c r="E230" s="7">
        <v>145.470001</v>
      </c>
      <c r="F230" s="7">
        <v>145.470001</v>
      </c>
      <c r="G230" s="7">
        <v>93886200</v>
      </c>
    </row>
    <row r="231" spans="1:7" x14ac:dyDescent="0.35">
      <c r="A231" s="6">
        <v>44909</v>
      </c>
      <c r="B231" s="7">
        <v>145.35000600000001</v>
      </c>
      <c r="C231" s="7">
        <v>146.66000399999999</v>
      </c>
      <c r="D231" s="7">
        <v>141.16000399999999</v>
      </c>
      <c r="E231" s="7">
        <v>143.21000699999999</v>
      </c>
      <c r="F231" s="7">
        <v>143.21000699999999</v>
      </c>
      <c r="G231" s="7">
        <v>82291200</v>
      </c>
    </row>
    <row r="232" spans="1:7" x14ac:dyDescent="0.35">
      <c r="A232" s="6">
        <v>44910</v>
      </c>
      <c r="B232" s="7">
        <v>141.11000100000001</v>
      </c>
      <c r="C232" s="7">
        <v>141.800003</v>
      </c>
      <c r="D232" s="7">
        <v>136.029999</v>
      </c>
      <c r="E232" s="7">
        <v>136.5</v>
      </c>
      <c r="F232" s="7">
        <v>136.5</v>
      </c>
      <c r="G232" s="7">
        <v>98931900</v>
      </c>
    </row>
    <row r="233" spans="1:7" x14ac:dyDescent="0.35">
      <c r="A233" s="6">
        <v>44911</v>
      </c>
      <c r="B233" s="7">
        <v>136.69000199999999</v>
      </c>
      <c r="C233" s="7">
        <v>137.64999399999999</v>
      </c>
      <c r="D233" s="7">
        <v>133.729996</v>
      </c>
      <c r="E233" s="7">
        <v>134.509995</v>
      </c>
      <c r="F233" s="7">
        <v>134.509995</v>
      </c>
      <c r="G233" s="7">
        <v>160156900</v>
      </c>
    </row>
    <row r="234" spans="1:7" x14ac:dyDescent="0.35">
      <c r="A234" s="6">
        <v>44914</v>
      </c>
      <c r="B234" s="7">
        <v>135.11000100000001</v>
      </c>
      <c r="C234" s="7">
        <v>135.199997</v>
      </c>
      <c r="D234" s="7">
        <v>131.320007</v>
      </c>
      <c r="E234" s="7">
        <v>132.36999499999999</v>
      </c>
      <c r="F234" s="7">
        <v>132.36999499999999</v>
      </c>
      <c r="G234" s="7">
        <v>79592600</v>
      </c>
    </row>
    <row r="235" spans="1:7" x14ac:dyDescent="0.35">
      <c r="A235" s="6">
        <v>44915</v>
      </c>
      <c r="B235" s="7">
        <v>131.38999899999999</v>
      </c>
      <c r="C235" s="7">
        <v>133.25</v>
      </c>
      <c r="D235" s="7">
        <v>129.88999899999999</v>
      </c>
      <c r="E235" s="7">
        <v>132.300003</v>
      </c>
      <c r="F235" s="7">
        <v>132.300003</v>
      </c>
      <c r="G235" s="7">
        <v>77432800</v>
      </c>
    </row>
    <row r="236" spans="1:7" x14ac:dyDescent="0.35">
      <c r="A236" s="6">
        <v>44916</v>
      </c>
      <c r="B236" s="7">
        <v>132.979996</v>
      </c>
      <c r="C236" s="7">
        <v>136.80999800000001</v>
      </c>
      <c r="D236" s="7">
        <v>132.75</v>
      </c>
      <c r="E236" s="7">
        <v>135.449997</v>
      </c>
      <c r="F236" s="7">
        <v>135.449997</v>
      </c>
      <c r="G236" s="7">
        <v>85928000</v>
      </c>
    </row>
    <row r="237" spans="1:7" x14ac:dyDescent="0.35">
      <c r="A237" s="6">
        <v>44917</v>
      </c>
      <c r="B237" s="7">
        <v>134.35000600000001</v>
      </c>
      <c r="C237" s="7">
        <v>134.55999800000001</v>
      </c>
      <c r="D237" s="7">
        <v>130.300003</v>
      </c>
      <c r="E237" s="7">
        <v>132.229996</v>
      </c>
      <c r="F237" s="7">
        <v>132.229996</v>
      </c>
      <c r="G237" s="7">
        <v>77852100</v>
      </c>
    </row>
    <row r="238" spans="1:7" x14ac:dyDescent="0.35">
      <c r="A238" s="6">
        <v>44918</v>
      </c>
      <c r="B238" s="7">
        <v>130.91999799999999</v>
      </c>
      <c r="C238" s="7">
        <v>132.41999799999999</v>
      </c>
      <c r="D238" s="7">
        <v>129.63999899999999</v>
      </c>
      <c r="E238" s="7">
        <v>131.86000100000001</v>
      </c>
      <c r="F238" s="7">
        <v>131.86000100000001</v>
      </c>
      <c r="G238" s="7">
        <v>63814900</v>
      </c>
    </row>
    <row r="239" spans="1:7" x14ac:dyDescent="0.35">
      <c r="A239" s="6">
        <v>44922</v>
      </c>
      <c r="B239" s="7">
        <v>131.38000500000001</v>
      </c>
      <c r="C239" s="7">
        <v>131.41000399999999</v>
      </c>
      <c r="D239" s="7">
        <v>128.720001</v>
      </c>
      <c r="E239" s="7">
        <v>130.029999</v>
      </c>
      <c r="F239" s="7">
        <v>130.029999</v>
      </c>
      <c r="G239" s="7">
        <v>69007800</v>
      </c>
    </row>
    <row r="240" spans="1:7" x14ac:dyDescent="0.35">
      <c r="A240" s="6">
        <v>44923</v>
      </c>
      <c r="B240" s="7">
        <v>129.66999799999999</v>
      </c>
      <c r="C240" s="7">
        <v>131.029999</v>
      </c>
      <c r="D240" s="7">
        <v>125.870003</v>
      </c>
      <c r="E240" s="7">
        <v>126.040001</v>
      </c>
      <c r="F240" s="7">
        <v>126.040001</v>
      </c>
      <c r="G240" s="7">
        <v>85438400</v>
      </c>
    </row>
    <row r="241" spans="1:7" x14ac:dyDescent="0.35">
      <c r="A241" s="6">
        <v>44924</v>
      </c>
      <c r="B241" s="7">
        <v>127.989998</v>
      </c>
      <c r="C241" s="7">
        <v>130.479996</v>
      </c>
      <c r="D241" s="7">
        <v>127.730003</v>
      </c>
      <c r="E241" s="7">
        <v>129.61000100000001</v>
      </c>
      <c r="F241" s="7">
        <v>129.61000100000001</v>
      </c>
      <c r="G241" s="7">
        <v>75703700</v>
      </c>
    </row>
    <row r="242" spans="1:7" x14ac:dyDescent="0.35">
      <c r="A242" s="6">
        <v>44925</v>
      </c>
      <c r="B242" s="7">
        <v>128.41000399999999</v>
      </c>
      <c r="C242" s="7">
        <v>129.949997</v>
      </c>
      <c r="D242" s="7">
        <v>127.43</v>
      </c>
      <c r="E242" s="7">
        <v>129.929993</v>
      </c>
      <c r="F242" s="7">
        <v>129.929993</v>
      </c>
      <c r="G242" s="7">
        <v>76960600</v>
      </c>
    </row>
    <row r="243" spans="1:7" x14ac:dyDescent="0.35">
      <c r="A243" s="6">
        <v>44929</v>
      </c>
      <c r="B243" s="7">
        <v>130.279999</v>
      </c>
      <c r="C243" s="7">
        <v>130.89999399999999</v>
      </c>
      <c r="D243" s="7">
        <v>124.16999800000001</v>
      </c>
      <c r="E243" s="7">
        <v>125.07</v>
      </c>
      <c r="F243" s="7">
        <v>125.07</v>
      </c>
      <c r="G243" s="7">
        <v>112117500</v>
      </c>
    </row>
    <row r="244" spans="1:7" x14ac:dyDescent="0.35">
      <c r="A244" s="6">
        <v>44930</v>
      </c>
      <c r="B244" s="7">
        <v>126.889999</v>
      </c>
      <c r="C244" s="7">
        <v>128.66000399999999</v>
      </c>
      <c r="D244" s="7">
        <v>125.08000199999999</v>
      </c>
      <c r="E244" s="7">
        <v>126.360001</v>
      </c>
      <c r="F244" s="7">
        <v>126.360001</v>
      </c>
      <c r="G244" s="7">
        <v>89113600</v>
      </c>
    </row>
    <row r="245" spans="1:7" x14ac:dyDescent="0.35">
      <c r="A245" s="6">
        <v>44931</v>
      </c>
      <c r="B245" s="7">
        <v>127.129997</v>
      </c>
      <c r="C245" s="7">
        <v>127.769997</v>
      </c>
      <c r="D245" s="7">
        <v>124.760002</v>
      </c>
      <c r="E245" s="7">
        <v>125.019997</v>
      </c>
      <c r="F245" s="7">
        <v>125.019997</v>
      </c>
      <c r="G245" s="7">
        <v>80962700</v>
      </c>
    </row>
    <row r="246" spans="1:7" x14ac:dyDescent="0.35">
      <c r="A246" s="6">
        <v>44932</v>
      </c>
      <c r="B246" s="7">
        <v>126.010002</v>
      </c>
      <c r="C246" s="7">
        <v>130.28999300000001</v>
      </c>
      <c r="D246" s="7">
        <v>124.889999</v>
      </c>
      <c r="E246" s="7">
        <v>129.61999499999999</v>
      </c>
      <c r="F246" s="7">
        <v>129.61999499999999</v>
      </c>
      <c r="G246" s="7">
        <v>87686600</v>
      </c>
    </row>
    <row r="247" spans="1:7" x14ac:dyDescent="0.35">
      <c r="A247" s="6">
        <v>44935</v>
      </c>
      <c r="B247" s="7">
        <v>130.470001</v>
      </c>
      <c r="C247" s="7">
        <v>133.41000399999999</v>
      </c>
      <c r="D247" s="7">
        <v>129.88999899999999</v>
      </c>
      <c r="E247" s="7">
        <v>130.14999399999999</v>
      </c>
      <c r="F247" s="7">
        <v>130.14999399999999</v>
      </c>
      <c r="G247" s="7">
        <v>70790800</v>
      </c>
    </row>
    <row r="248" spans="1:7" x14ac:dyDescent="0.35">
      <c r="A248" s="6">
        <v>44936</v>
      </c>
      <c r="B248" s="7">
        <v>130.259995</v>
      </c>
      <c r="C248" s="7">
        <v>131.259995</v>
      </c>
      <c r="D248" s="7">
        <v>128.11999499999999</v>
      </c>
      <c r="E248" s="7">
        <v>130.729996</v>
      </c>
      <c r="F248" s="7">
        <v>130.729996</v>
      </c>
      <c r="G248" s="7">
        <v>63896200</v>
      </c>
    </row>
    <row r="249" spans="1:7" x14ac:dyDescent="0.35">
      <c r="A249" s="6">
        <v>44937</v>
      </c>
      <c r="B249" s="7">
        <v>131.25</v>
      </c>
      <c r="C249" s="7">
        <v>133.509995</v>
      </c>
      <c r="D249" s="7">
        <v>130.46000699999999</v>
      </c>
      <c r="E249" s="7">
        <v>133.490005</v>
      </c>
      <c r="F249" s="7">
        <v>133.490005</v>
      </c>
      <c r="G249" s="7">
        <v>69458900</v>
      </c>
    </row>
    <row r="250" spans="1:7" x14ac:dyDescent="0.35">
      <c r="A250" s="6">
        <v>44938</v>
      </c>
      <c r="B250" s="7">
        <v>133.88000500000001</v>
      </c>
      <c r="C250" s="7">
        <v>134.259995</v>
      </c>
      <c r="D250" s="7">
        <v>131.44000199999999</v>
      </c>
      <c r="E250" s="7">
        <v>133.41000399999999</v>
      </c>
      <c r="F250" s="7">
        <v>133.41000399999999</v>
      </c>
      <c r="G250" s="7">
        <v>71379600</v>
      </c>
    </row>
    <row r="251" spans="1:7" x14ac:dyDescent="0.35">
      <c r="A251" s="6">
        <v>44939</v>
      </c>
      <c r="B251" s="7">
        <v>132.029999</v>
      </c>
      <c r="C251" s="7">
        <v>134.91999799999999</v>
      </c>
      <c r="D251" s="7">
        <v>131.66000399999999</v>
      </c>
      <c r="E251" s="7">
        <v>134.759995</v>
      </c>
      <c r="F251" s="7">
        <v>134.759995</v>
      </c>
      <c r="G251" s="7">
        <v>57758000</v>
      </c>
    </row>
  </sheetData>
  <mergeCells count="1">
    <mergeCell ref="K23:R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2"/>
  <sheetViews>
    <sheetView workbookViewId="0">
      <pane ySplit="1" topLeftCell="A2" activePane="bottomLeft" state="frozen"/>
      <selection pane="bottomLeft" activeCell="X6" sqref="X6"/>
    </sheetView>
  </sheetViews>
  <sheetFormatPr defaultRowHeight="14.5" outlineLevelCol="1" x14ac:dyDescent="0.35"/>
  <cols>
    <col min="1" max="1" width="10.08984375" style="7" hidden="1" customWidth="1" outlineLevel="1"/>
    <col min="2" max="5" width="10.81640625" style="7" hidden="1" customWidth="1" outlineLevel="1"/>
    <col min="6" max="6" width="13.90625" style="7" hidden="1" customWidth="1" outlineLevel="1"/>
    <col min="7" max="7" width="12.54296875" style="7" hidden="1" customWidth="1" outlineLevel="1"/>
    <col min="8" max="11" width="10.81640625" style="7" hidden="1" customWidth="1" outlineLevel="1"/>
    <col min="12" max="12" width="13.36328125" style="7" hidden="1" customWidth="1" outlineLevel="1"/>
    <col min="13" max="13" width="12" style="7" hidden="1" customWidth="1" outlineLevel="1"/>
    <col min="14" max="14" width="8.7265625" collapsed="1"/>
    <col min="15" max="15" width="8.81640625" customWidth="1"/>
    <col min="16" max="16" width="13.81640625" customWidth="1"/>
    <col min="18" max="18" width="14.81640625" customWidth="1"/>
    <col min="19" max="19" width="12.54296875" customWidth="1"/>
    <col min="25" max="25" width="10.08984375" style="7" bestFit="1" customWidth="1"/>
    <col min="26" max="26" width="17.26953125" style="18" customWidth="1"/>
    <col min="27" max="27" width="15.26953125" customWidth="1"/>
  </cols>
  <sheetData>
    <row r="1" spans="1:27" x14ac:dyDescent="0.35">
      <c r="A1" s="8" t="s">
        <v>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20</v>
      </c>
      <c r="L1" s="8" t="s">
        <v>21</v>
      </c>
      <c r="M1" s="8" t="s">
        <v>22</v>
      </c>
      <c r="P1" s="13" t="s">
        <v>27</v>
      </c>
      <c r="Q1" s="13"/>
      <c r="R1" s="13"/>
      <c r="Y1" s="8" t="s">
        <v>0</v>
      </c>
      <c r="Z1" s="16" t="str">
        <f>P2</f>
        <v>Apple Close</v>
      </c>
      <c r="AA1" s="16" t="str">
        <f>P3</f>
        <v>Tesla Close</v>
      </c>
    </row>
    <row r="2" spans="1:27" x14ac:dyDescent="0.35">
      <c r="A2" s="9">
        <v>44579</v>
      </c>
      <c r="B2" s="10">
        <v>171.509995</v>
      </c>
      <c r="C2" s="10">
        <v>172.53999300000001</v>
      </c>
      <c r="D2" s="10">
        <v>169.41000399999999</v>
      </c>
      <c r="E2" s="10">
        <v>169.800003</v>
      </c>
      <c r="F2" s="10">
        <v>168.82020600000001</v>
      </c>
      <c r="G2" s="10">
        <v>90956700</v>
      </c>
      <c r="H2" s="10">
        <v>342.20333900000003</v>
      </c>
      <c r="I2" s="10">
        <v>356.92999300000002</v>
      </c>
      <c r="J2" s="10">
        <v>338.68667599999998</v>
      </c>
      <c r="K2" s="10">
        <v>343.50332600000002</v>
      </c>
      <c r="L2" s="10">
        <v>343.50332600000002</v>
      </c>
      <c r="M2" s="10">
        <v>66743400</v>
      </c>
      <c r="P2" s="14" t="s">
        <v>14</v>
      </c>
      <c r="Q2" s="14"/>
      <c r="R2" s="14"/>
      <c r="Y2" s="9">
        <v>44579</v>
      </c>
      <c r="Z2" s="17">
        <f>INDEX($A$1:$M$251,MATCH($Y2,$A:$A,0),MATCH($Z$1,$A$1:$M$1,0))</f>
        <v>169.800003</v>
      </c>
      <c r="AA2" s="10">
        <f>INDEX($A:$M,MATCH(Y2,$A:$A,0),MATCH($AA$1,$A$1:$M$1,0))</f>
        <v>343.50332600000002</v>
      </c>
    </row>
    <row r="3" spans="1:27" x14ac:dyDescent="0.35">
      <c r="A3" s="9">
        <v>44580</v>
      </c>
      <c r="B3" s="10">
        <v>170</v>
      </c>
      <c r="C3" s="10">
        <v>171.08000200000001</v>
      </c>
      <c r="D3" s="10">
        <v>165.94000199999999</v>
      </c>
      <c r="E3" s="10">
        <v>166.229996</v>
      </c>
      <c r="F3" s="10">
        <v>165.27079800000001</v>
      </c>
      <c r="G3" s="10">
        <v>94815000</v>
      </c>
      <c r="H3" s="10">
        <v>347.23666400000002</v>
      </c>
      <c r="I3" s="10">
        <v>351.55667099999999</v>
      </c>
      <c r="J3" s="10">
        <v>331.66665599999999</v>
      </c>
      <c r="K3" s="10">
        <v>331.883331</v>
      </c>
      <c r="L3" s="10">
        <v>331.883331</v>
      </c>
      <c r="M3" s="10">
        <v>75442500</v>
      </c>
      <c r="P3" s="14" t="s">
        <v>20</v>
      </c>
      <c r="Q3" s="14"/>
      <c r="R3" s="14"/>
      <c r="Y3" s="9">
        <v>44580</v>
      </c>
      <c r="Z3" s="17">
        <f>INDEX($A$1:$M$251,MATCH($Y3,$A:$A,0),MATCH($Z$1,$A$1:$M$1,0))</f>
        <v>166.229996</v>
      </c>
      <c r="AA3" s="10">
        <f t="shared" ref="AA3:AA66" si="0">INDEX($A:$M,MATCH(Y3,$A:$A,0),MATCH($AA$1,$A$1:$M$1,0))</f>
        <v>331.883331</v>
      </c>
    </row>
    <row r="4" spans="1:27" x14ac:dyDescent="0.35">
      <c r="A4" s="9">
        <v>44581</v>
      </c>
      <c r="B4" s="10">
        <v>166.979996</v>
      </c>
      <c r="C4" s="10">
        <v>169.679993</v>
      </c>
      <c r="D4" s="10">
        <v>164.179993</v>
      </c>
      <c r="E4" s="10">
        <v>164.509995</v>
      </c>
      <c r="F4" s="10">
        <v>163.56073000000001</v>
      </c>
      <c r="G4" s="10">
        <v>91420500</v>
      </c>
      <c r="H4" s="10">
        <v>336.57666</v>
      </c>
      <c r="I4" s="10">
        <v>347.22000100000002</v>
      </c>
      <c r="J4" s="10">
        <v>331.33334400000001</v>
      </c>
      <c r="K4" s="10">
        <v>332.08999599999999</v>
      </c>
      <c r="L4" s="10">
        <v>332.08999599999999</v>
      </c>
      <c r="M4" s="10">
        <v>70488600</v>
      </c>
      <c r="Y4" s="9">
        <v>44581</v>
      </c>
      <c r="Z4" s="17">
        <f>INDEX($A$1:$M$251,MATCH($Y4,$A:$A,0),MATCH($Z$1,$A$1:$M$1,0))</f>
        <v>164.509995</v>
      </c>
      <c r="AA4" s="10">
        <f t="shared" si="0"/>
        <v>332.08999599999999</v>
      </c>
    </row>
    <row r="5" spans="1:27" x14ac:dyDescent="0.35">
      <c r="A5" s="9">
        <v>44582</v>
      </c>
      <c r="B5" s="10">
        <v>164.41999799999999</v>
      </c>
      <c r="C5" s="10">
        <v>166.33000200000001</v>
      </c>
      <c r="D5" s="10">
        <v>162.300003</v>
      </c>
      <c r="E5" s="10">
        <v>162.41000399999999</v>
      </c>
      <c r="F5" s="10">
        <v>161.47285500000001</v>
      </c>
      <c r="G5" s="10">
        <v>122848900</v>
      </c>
      <c r="H5" s="10">
        <v>332.11334199999999</v>
      </c>
      <c r="I5" s="10">
        <v>334.85000600000001</v>
      </c>
      <c r="J5" s="10">
        <v>313.5</v>
      </c>
      <c r="K5" s="10">
        <v>314.633331</v>
      </c>
      <c r="L5" s="10">
        <v>314.633331</v>
      </c>
      <c r="M5" s="10">
        <v>103416000</v>
      </c>
      <c r="Y5" s="9">
        <v>44582</v>
      </c>
      <c r="Z5" s="17">
        <f>INDEX($A$1:$M$251,MATCH($Y5,$A:$A,0),MATCH($Z$1,$A$1:$M$1,0))</f>
        <v>162.41000399999999</v>
      </c>
      <c r="AA5" s="10">
        <f t="shared" si="0"/>
        <v>314.633331</v>
      </c>
    </row>
    <row r="6" spans="1:27" x14ac:dyDescent="0.35">
      <c r="A6" s="9">
        <v>44585</v>
      </c>
      <c r="B6" s="10">
        <v>160.020004</v>
      </c>
      <c r="C6" s="10">
        <v>162.300003</v>
      </c>
      <c r="D6" s="10">
        <v>154.699997</v>
      </c>
      <c r="E6" s="10">
        <v>161.61999499999999</v>
      </c>
      <c r="F6" s="10">
        <v>160.68739299999999</v>
      </c>
      <c r="G6" s="10">
        <v>162294600</v>
      </c>
      <c r="H6" s="10">
        <v>301.58667000000003</v>
      </c>
      <c r="I6" s="10">
        <v>311.17001299999998</v>
      </c>
      <c r="J6" s="10">
        <v>283.82333399999999</v>
      </c>
      <c r="K6" s="10">
        <v>310</v>
      </c>
      <c r="L6" s="10">
        <v>310</v>
      </c>
      <c r="M6" s="10">
        <v>151565700</v>
      </c>
      <c r="Y6" s="9">
        <v>44585</v>
      </c>
      <c r="Z6" s="17">
        <f>INDEX($A$1:$M$251,MATCH($Y6,$A:$A,0),MATCH($Z$1,$A$1:$M$1,0))</f>
        <v>161.61999499999999</v>
      </c>
      <c r="AA6" s="10">
        <f t="shared" si="0"/>
        <v>310</v>
      </c>
    </row>
    <row r="7" spans="1:27" x14ac:dyDescent="0.35">
      <c r="A7" s="9">
        <v>44586</v>
      </c>
      <c r="B7" s="10">
        <v>158.979996</v>
      </c>
      <c r="C7" s="10">
        <v>162.759995</v>
      </c>
      <c r="D7" s="10">
        <v>157.020004</v>
      </c>
      <c r="E7" s="10">
        <v>159.779999</v>
      </c>
      <c r="F7" s="10">
        <v>158.85801699999999</v>
      </c>
      <c r="G7" s="10">
        <v>115798400</v>
      </c>
      <c r="H7" s="10">
        <v>304.73333700000001</v>
      </c>
      <c r="I7" s="10">
        <v>317.08667000000003</v>
      </c>
      <c r="J7" s="10">
        <v>301.07000699999998</v>
      </c>
      <c r="K7" s="10">
        <v>306.133331</v>
      </c>
      <c r="L7" s="10">
        <v>306.133331</v>
      </c>
      <c r="M7" s="10">
        <v>86595900</v>
      </c>
      <c r="Y7" s="9">
        <v>44586</v>
      </c>
      <c r="Z7" s="17">
        <f>INDEX($A$1:$M$251,MATCH($Y7,$A:$A,0),MATCH($Z$1,$A$1:$M$1,0))</f>
        <v>159.779999</v>
      </c>
      <c r="AA7" s="10">
        <f t="shared" si="0"/>
        <v>306.133331</v>
      </c>
    </row>
    <row r="8" spans="1:27" x14ac:dyDescent="0.35">
      <c r="A8" s="9">
        <v>44587</v>
      </c>
      <c r="B8" s="10">
        <v>163.5</v>
      </c>
      <c r="C8" s="10">
        <v>164.38999899999999</v>
      </c>
      <c r="D8" s="10">
        <v>157.820007</v>
      </c>
      <c r="E8" s="10">
        <v>159.69000199999999</v>
      </c>
      <c r="F8" s="10">
        <v>158.768539</v>
      </c>
      <c r="G8" s="10">
        <v>108275300</v>
      </c>
      <c r="H8" s="10">
        <v>317.476654</v>
      </c>
      <c r="I8" s="10">
        <v>329.23001099999999</v>
      </c>
      <c r="J8" s="10">
        <v>302</v>
      </c>
      <c r="K8" s="10">
        <v>312.47000100000002</v>
      </c>
      <c r="L8" s="10">
        <v>312.47000100000002</v>
      </c>
      <c r="M8" s="10">
        <v>104867400</v>
      </c>
      <c r="Y8" s="9">
        <v>44587</v>
      </c>
      <c r="Z8" s="17">
        <f>INDEX($A$1:$M$251,MATCH($Y8,$A:$A,0),MATCH($Z$1,$A$1:$M$1,0))</f>
        <v>159.69000199999999</v>
      </c>
      <c r="AA8" s="10">
        <f t="shared" si="0"/>
        <v>312.47000100000002</v>
      </c>
    </row>
    <row r="9" spans="1:27" x14ac:dyDescent="0.35">
      <c r="A9" s="9">
        <v>44588</v>
      </c>
      <c r="B9" s="10">
        <v>162.449997</v>
      </c>
      <c r="C9" s="10">
        <v>163.83999600000001</v>
      </c>
      <c r="D9" s="10">
        <v>158.279999</v>
      </c>
      <c r="E9" s="10">
        <v>159.220001</v>
      </c>
      <c r="F9" s="10">
        <v>158.301254</v>
      </c>
      <c r="G9" s="10">
        <v>121954600</v>
      </c>
      <c r="H9" s="10">
        <v>311.11999500000002</v>
      </c>
      <c r="I9" s="10">
        <v>311.79666099999997</v>
      </c>
      <c r="J9" s="10">
        <v>276.33334400000001</v>
      </c>
      <c r="K9" s="10">
        <v>276.366669</v>
      </c>
      <c r="L9" s="10">
        <v>276.366669</v>
      </c>
      <c r="M9" s="10">
        <v>147109500</v>
      </c>
      <c r="Y9" s="9">
        <v>44588</v>
      </c>
      <c r="Z9" s="17">
        <f>INDEX($A$1:$M$251,MATCH($Y9,$A:$A,0),MATCH($Z$1,$A$1:$M$1,0))</f>
        <v>159.220001</v>
      </c>
      <c r="AA9" s="10">
        <f t="shared" si="0"/>
        <v>276.366669</v>
      </c>
    </row>
    <row r="10" spans="1:27" x14ac:dyDescent="0.35">
      <c r="A10" s="9">
        <v>44589</v>
      </c>
      <c r="B10" s="10">
        <v>165.71000699999999</v>
      </c>
      <c r="C10" s="10">
        <v>170.35000600000001</v>
      </c>
      <c r="D10" s="10">
        <v>162.800003</v>
      </c>
      <c r="E10" s="10">
        <v>170.33000200000001</v>
      </c>
      <c r="F10" s="10">
        <v>169.347137</v>
      </c>
      <c r="G10" s="10">
        <v>179935700</v>
      </c>
      <c r="H10" s="10">
        <v>277.18667599999998</v>
      </c>
      <c r="I10" s="10">
        <v>285.83334400000001</v>
      </c>
      <c r="J10" s="10">
        <v>264.00332600000002</v>
      </c>
      <c r="K10" s="10">
        <v>282.116669</v>
      </c>
      <c r="L10" s="10">
        <v>282.116669</v>
      </c>
      <c r="M10" s="10">
        <v>134789100</v>
      </c>
      <c r="Y10" s="9">
        <v>44589</v>
      </c>
      <c r="Z10" s="17">
        <f>INDEX($A$1:$M$251,MATCH($Y10,$A:$A,0),MATCH($Z$1,$A$1:$M$1,0))</f>
        <v>170.33000200000001</v>
      </c>
      <c r="AA10" s="10">
        <f t="shared" si="0"/>
        <v>282.116669</v>
      </c>
    </row>
    <row r="11" spans="1:27" x14ac:dyDescent="0.35">
      <c r="A11" s="9">
        <v>44592</v>
      </c>
      <c r="B11" s="10">
        <v>170.16000399999999</v>
      </c>
      <c r="C11" s="10">
        <v>175</v>
      </c>
      <c r="D11" s="10">
        <v>169.509995</v>
      </c>
      <c r="E11" s="10">
        <v>174.779999</v>
      </c>
      <c r="F11" s="10">
        <v>173.77145400000001</v>
      </c>
      <c r="G11" s="10">
        <v>115541600</v>
      </c>
      <c r="H11" s="10">
        <v>290.90332000000001</v>
      </c>
      <c r="I11" s="10">
        <v>312.66332999999997</v>
      </c>
      <c r="J11" s="10">
        <v>287.35000600000001</v>
      </c>
      <c r="K11" s="10">
        <v>312.23998999999998</v>
      </c>
      <c r="L11" s="10">
        <v>312.23998999999998</v>
      </c>
      <c r="M11" s="10">
        <v>104436000</v>
      </c>
      <c r="Y11" s="9">
        <v>44592</v>
      </c>
      <c r="Z11" s="17">
        <f>INDEX($A$1:$M$251,MATCH($Y11,$A:$A,0),MATCH($Z$1,$A$1:$M$1,0))</f>
        <v>174.779999</v>
      </c>
      <c r="AA11" s="10">
        <f t="shared" si="0"/>
        <v>312.23998999999998</v>
      </c>
    </row>
    <row r="12" spans="1:27" x14ac:dyDescent="0.35">
      <c r="A12" s="9">
        <v>44593</v>
      </c>
      <c r="B12" s="10">
        <v>174.009995</v>
      </c>
      <c r="C12" s="10">
        <v>174.83999600000001</v>
      </c>
      <c r="D12" s="10">
        <v>172.30999800000001</v>
      </c>
      <c r="E12" s="10">
        <v>174.61000100000001</v>
      </c>
      <c r="F12" s="10">
        <v>173.602463</v>
      </c>
      <c r="G12" s="10">
        <v>86213900</v>
      </c>
      <c r="H12" s="10">
        <v>311.73666400000002</v>
      </c>
      <c r="I12" s="10">
        <v>314.56668100000002</v>
      </c>
      <c r="J12" s="10">
        <v>301.66665599999999</v>
      </c>
      <c r="K12" s="10">
        <v>310.41665599999999</v>
      </c>
      <c r="L12" s="10">
        <v>310.41665599999999</v>
      </c>
      <c r="M12" s="10">
        <v>73138200</v>
      </c>
      <c r="Y12" s="9">
        <v>44593</v>
      </c>
      <c r="Z12" s="17">
        <f>INDEX($A$1:$M$251,MATCH($Y12,$A:$A,0),MATCH($Z$1,$A$1:$M$1,0))</f>
        <v>174.61000100000001</v>
      </c>
      <c r="AA12" s="10">
        <f t="shared" si="0"/>
        <v>310.41665599999999</v>
      </c>
    </row>
    <row r="13" spans="1:27" x14ac:dyDescent="0.35">
      <c r="A13" s="9">
        <v>44594</v>
      </c>
      <c r="B13" s="10">
        <v>174.75</v>
      </c>
      <c r="C13" s="10">
        <v>175.88000500000001</v>
      </c>
      <c r="D13" s="10">
        <v>173.33000200000001</v>
      </c>
      <c r="E13" s="10">
        <v>175.83999600000001</v>
      </c>
      <c r="F13" s="10">
        <v>174.825333</v>
      </c>
      <c r="G13" s="10">
        <v>84914300</v>
      </c>
      <c r="H13" s="10">
        <v>309.39334100000002</v>
      </c>
      <c r="I13" s="10">
        <v>310.5</v>
      </c>
      <c r="J13" s="10">
        <v>296.47000100000002</v>
      </c>
      <c r="K13" s="10">
        <v>301.88665800000001</v>
      </c>
      <c r="L13" s="10">
        <v>301.88665800000001</v>
      </c>
      <c r="M13" s="10">
        <v>66792900</v>
      </c>
      <c r="Y13" s="9">
        <v>44594</v>
      </c>
      <c r="Z13" s="17">
        <f>INDEX($A$1:$M$251,MATCH($Y13,$A:$A,0),MATCH($Z$1,$A$1:$M$1,0))</f>
        <v>175.83999600000001</v>
      </c>
      <c r="AA13" s="10">
        <f t="shared" si="0"/>
        <v>301.88665800000001</v>
      </c>
    </row>
    <row r="14" spans="1:27" x14ac:dyDescent="0.35">
      <c r="A14" s="9">
        <v>44595</v>
      </c>
      <c r="B14" s="10">
        <v>174.479996</v>
      </c>
      <c r="C14" s="10">
        <v>176.240005</v>
      </c>
      <c r="D14" s="10">
        <v>172.11999499999999</v>
      </c>
      <c r="E14" s="10">
        <v>172.89999399999999</v>
      </c>
      <c r="F14" s="10">
        <v>171.902298</v>
      </c>
      <c r="G14" s="10">
        <v>89418100</v>
      </c>
      <c r="H14" s="10">
        <v>294</v>
      </c>
      <c r="I14" s="10">
        <v>312.33334400000001</v>
      </c>
      <c r="J14" s="10">
        <v>293.50665300000003</v>
      </c>
      <c r="K14" s="10">
        <v>297.04666099999997</v>
      </c>
      <c r="L14" s="10">
        <v>297.04666099999997</v>
      </c>
      <c r="M14" s="10">
        <v>78855600</v>
      </c>
      <c r="Y14" s="9">
        <v>44595</v>
      </c>
      <c r="Z14" s="17">
        <f>INDEX($A$1:$M$251,MATCH($Y14,$A:$A,0),MATCH($Z$1,$A$1:$M$1,0))</f>
        <v>172.89999399999999</v>
      </c>
      <c r="AA14" s="10">
        <f t="shared" si="0"/>
        <v>297.04666099999997</v>
      </c>
    </row>
    <row r="15" spans="1:27" x14ac:dyDescent="0.35">
      <c r="A15" s="9">
        <v>44596</v>
      </c>
      <c r="B15" s="10">
        <v>171.679993</v>
      </c>
      <c r="C15" s="10">
        <v>174.10000600000001</v>
      </c>
      <c r="D15" s="10">
        <v>170.679993</v>
      </c>
      <c r="E15" s="10">
        <v>172.38999899999999</v>
      </c>
      <c r="F15" s="10">
        <v>171.613632</v>
      </c>
      <c r="G15" s="10">
        <v>82465400</v>
      </c>
      <c r="H15" s="10">
        <v>299.07333399999999</v>
      </c>
      <c r="I15" s="10">
        <v>312.16665599999999</v>
      </c>
      <c r="J15" s="10">
        <v>293.72332799999998</v>
      </c>
      <c r="K15" s="10">
        <v>307.773346</v>
      </c>
      <c r="L15" s="10">
        <v>307.773346</v>
      </c>
      <c r="M15" s="10">
        <v>73625400</v>
      </c>
      <c r="Y15" s="9">
        <v>44596</v>
      </c>
      <c r="Z15" s="17">
        <f>INDEX($A$1:$M$251,MATCH($Y15,$A:$A,0),MATCH($Z$1,$A$1:$M$1,0))</f>
        <v>172.38999899999999</v>
      </c>
      <c r="AA15" s="10">
        <f t="shared" si="0"/>
        <v>307.773346</v>
      </c>
    </row>
    <row r="16" spans="1:27" x14ac:dyDescent="0.35">
      <c r="A16" s="9">
        <v>44599</v>
      </c>
      <c r="B16" s="10">
        <v>172.86000100000001</v>
      </c>
      <c r="C16" s="10">
        <v>173.949997</v>
      </c>
      <c r="D16" s="10">
        <v>170.949997</v>
      </c>
      <c r="E16" s="10">
        <v>171.66000399999999</v>
      </c>
      <c r="F16" s="10">
        <v>170.88691700000001</v>
      </c>
      <c r="G16" s="10">
        <v>77251200</v>
      </c>
      <c r="H16" s="10">
        <v>307.92999300000002</v>
      </c>
      <c r="I16" s="10">
        <v>315.92334</v>
      </c>
      <c r="J16" s="10">
        <v>300.90332000000001</v>
      </c>
      <c r="K16" s="10">
        <v>302.44665500000002</v>
      </c>
      <c r="L16" s="10">
        <v>302.44665500000002</v>
      </c>
      <c r="M16" s="10">
        <v>60994500</v>
      </c>
      <c r="Y16" s="9">
        <v>44599</v>
      </c>
      <c r="Z16" s="17">
        <f>INDEX($A$1:$M$251,MATCH($Y16,$A:$A,0),MATCH($Z$1,$A$1:$M$1,0))</f>
        <v>171.66000399999999</v>
      </c>
      <c r="AA16" s="10">
        <f t="shared" si="0"/>
        <v>302.44665500000002</v>
      </c>
    </row>
    <row r="17" spans="1:27" x14ac:dyDescent="0.35">
      <c r="A17" s="9">
        <v>44600</v>
      </c>
      <c r="B17" s="10">
        <v>171.729996</v>
      </c>
      <c r="C17" s="10">
        <v>175.35000600000001</v>
      </c>
      <c r="D17" s="10">
        <v>171.429993</v>
      </c>
      <c r="E17" s="10">
        <v>174.83000200000001</v>
      </c>
      <c r="F17" s="10">
        <v>174.042633</v>
      </c>
      <c r="G17" s="10">
        <v>74829200</v>
      </c>
      <c r="H17" s="10">
        <v>301.843323</v>
      </c>
      <c r="I17" s="10">
        <v>308.76333599999998</v>
      </c>
      <c r="J17" s="10">
        <v>298.26666299999999</v>
      </c>
      <c r="K17" s="10">
        <v>307.33334400000001</v>
      </c>
      <c r="L17" s="10">
        <v>307.33334400000001</v>
      </c>
      <c r="M17" s="10">
        <v>50729100</v>
      </c>
      <c r="Y17" s="9">
        <v>44600</v>
      </c>
      <c r="Z17" s="17">
        <f>INDEX($A$1:$M$251,MATCH($Y17,$A:$A,0),MATCH($Z$1,$A$1:$M$1,0))</f>
        <v>174.83000200000001</v>
      </c>
      <c r="AA17" s="10">
        <f t="shared" si="0"/>
        <v>307.33334400000001</v>
      </c>
    </row>
    <row r="18" spans="1:27" x14ac:dyDescent="0.35">
      <c r="A18" s="9">
        <v>44601</v>
      </c>
      <c r="B18" s="10">
        <v>176.050003</v>
      </c>
      <c r="C18" s="10">
        <v>176.64999399999999</v>
      </c>
      <c r="D18" s="10">
        <v>174.89999399999999</v>
      </c>
      <c r="E18" s="10">
        <v>176.279999</v>
      </c>
      <c r="F18" s="10">
        <v>175.486099</v>
      </c>
      <c r="G18" s="10">
        <v>71285000</v>
      </c>
      <c r="H18" s="10">
        <v>311.66665599999999</v>
      </c>
      <c r="I18" s="10">
        <v>315.42334</v>
      </c>
      <c r="J18" s="10">
        <v>306.66665599999999</v>
      </c>
      <c r="K18" s="10">
        <v>310.66665599999999</v>
      </c>
      <c r="L18" s="10">
        <v>310.66665599999999</v>
      </c>
      <c r="M18" s="10">
        <v>52259400</v>
      </c>
      <c r="Y18" s="9">
        <v>44601</v>
      </c>
      <c r="Z18" s="17">
        <f>INDEX($A$1:$M$251,MATCH($Y18,$A:$A,0),MATCH($Z$1,$A$1:$M$1,0))</f>
        <v>176.279999</v>
      </c>
      <c r="AA18" s="10">
        <f t="shared" si="0"/>
        <v>310.66665599999999</v>
      </c>
    </row>
    <row r="19" spans="1:27" x14ac:dyDescent="0.35">
      <c r="A19" s="9">
        <v>44602</v>
      </c>
      <c r="B19" s="10">
        <v>174.13999899999999</v>
      </c>
      <c r="C19" s="10">
        <v>175.479996</v>
      </c>
      <c r="D19" s="10">
        <v>171.550003</v>
      </c>
      <c r="E19" s="10">
        <v>172.11999499999999</v>
      </c>
      <c r="F19" s="10">
        <v>171.34483299999999</v>
      </c>
      <c r="G19" s="10">
        <v>90865900</v>
      </c>
      <c r="H19" s="10">
        <v>302.790009</v>
      </c>
      <c r="I19" s="10">
        <v>314.60333300000002</v>
      </c>
      <c r="J19" s="10">
        <v>298.89999399999999</v>
      </c>
      <c r="K19" s="10">
        <v>301.51666299999999</v>
      </c>
      <c r="L19" s="10">
        <v>301.51666299999999</v>
      </c>
      <c r="M19" s="10">
        <v>66126900</v>
      </c>
      <c r="Y19" s="9">
        <v>44602</v>
      </c>
      <c r="Z19" s="17">
        <f>INDEX($A$1:$M$251,MATCH($Y19,$A:$A,0),MATCH($Z$1,$A$1:$M$1,0))</f>
        <v>172.11999499999999</v>
      </c>
      <c r="AA19" s="10">
        <f t="shared" si="0"/>
        <v>301.51666299999999</v>
      </c>
    </row>
    <row r="20" spans="1:27" x14ac:dyDescent="0.35">
      <c r="A20" s="9">
        <v>44603</v>
      </c>
      <c r="B20" s="10">
        <v>172.33000200000001</v>
      </c>
      <c r="C20" s="10">
        <v>173.08000200000001</v>
      </c>
      <c r="D20" s="10">
        <v>168.03999300000001</v>
      </c>
      <c r="E20" s="10">
        <v>168.63999899999999</v>
      </c>
      <c r="F20" s="10">
        <v>167.88050799999999</v>
      </c>
      <c r="G20" s="10">
        <v>98670700</v>
      </c>
      <c r="H20" s="10">
        <v>303.209991</v>
      </c>
      <c r="I20" s="10">
        <v>305.32000699999998</v>
      </c>
      <c r="J20" s="10">
        <v>283.56668100000002</v>
      </c>
      <c r="K20" s="10">
        <v>286.66665599999999</v>
      </c>
      <c r="L20" s="10">
        <v>286.66665599999999</v>
      </c>
      <c r="M20" s="10">
        <v>79645800</v>
      </c>
      <c r="Y20" s="9">
        <v>44603</v>
      </c>
      <c r="Z20" s="17">
        <f>INDEX($A$1:$M$251,MATCH($Y20,$A:$A,0),MATCH($Z$1,$A$1:$M$1,0))</f>
        <v>168.63999899999999</v>
      </c>
      <c r="AA20" s="10">
        <f t="shared" si="0"/>
        <v>286.66665599999999</v>
      </c>
    </row>
    <row r="21" spans="1:27" x14ac:dyDescent="0.35">
      <c r="A21" s="9">
        <v>44606</v>
      </c>
      <c r="B21" s="10">
        <v>167.36999499999999</v>
      </c>
      <c r="C21" s="10">
        <v>169.58000200000001</v>
      </c>
      <c r="D21" s="10">
        <v>166.55999800000001</v>
      </c>
      <c r="E21" s="10">
        <v>168.88000500000001</v>
      </c>
      <c r="F21" s="10">
        <v>168.11944600000001</v>
      </c>
      <c r="G21" s="10">
        <v>86185500</v>
      </c>
      <c r="H21" s="10">
        <v>287.19000199999999</v>
      </c>
      <c r="I21" s="10">
        <v>299.62667800000003</v>
      </c>
      <c r="J21" s="10">
        <v>284.383331</v>
      </c>
      <c r="K21" s="10">
        <v>291.92001299999998</v>
      </c>
      <c r="L21" s="10">
        <v>291.92001299999998</v>
      </c>
      <c r="M21" s="10">
        <v>67756500</v>
      </c>
      <c r="P21" s="11" t="s">
        <v>23</v>
      </c>
      <c r="Q21" s="12"/>
      <c r="R21" s="12"/>
      <c r="S21" s="12"/>
      <c r="T21" s="12"/>
      <c r="U21" s="12"/>
      <c r="V21" s="12"/>
      <c r="W21" s="12"/>
      <c r="Y21" s="9">
        <v>44606</v>
      </c>
      <c r="Z21" s="17">
        <f>INDEX($A$1:$M$251,MATCH($Y21,$A:$A,0),MATCH($Z$1,$A$1:$M$1,0))</f>
        <v>168.88000500000001</v>
      </c>
      <c r="AA21" s="10">
        <f t="shared" si="0"/>
        <v>291.92001299999998</v>
      </c>
    </row>
    <row r="22" spans="1:27" x14ac:dyDescent="0.35">
      <c r="A22" s="9">
        <v>44607</v>
      </c>
      <c r="B22" s="10">
        <v>170.970001</v>
      </c>
      <c r="C22" s="10">
        <v>172.949997</v>
      </c>
      <c r="D22" s="10">
        <v>170.25</v>
      </c>
      <c r="E22" s="10">
        <v>172.78999300000001</v>
      </c>
      <c r="F22" s="10">
        <v>172.01181</v>
      </c>
      <c r="G22" s="10">
        <v>62527400</v>
      </c>
      <c r="H22" s="10">
        <v>300</v>
      </c>
      <c r="I22" s="10">
        <v>307.66665599999999</v>
      </c>
      <c r="J22" s="10">
        <v>297.79333500000001</v>
      </c>
      <c r="K22" s="10">
        <v>307.476654</v>
      </c>
      <c r="L22" s="10">
        <v>307.476654</v>
      </c>
      <c r="M22" s="10">
        <v>57286200</v>
      </c>
      <c r="Y22" s="9">
        <v>44607</v>
      </c>
      <c r="Z22" s="17">
        <f>INDEX($A$1:$M$251,MATCH($Y22,$A:$A,0),MATCH($Z$1,$A$1:$M$1,0))</f>
        <v>172.78999300000001</v>
      </c>
      <c r="AA22" s="10">
        <f t="shared" si="0"/>
        <v>307.476654</v>
      </c>
    </row>
    <row r="23" spans="1:27" ht="18.5" x14ac:dyDescent="0.45">
      <c r="A23" s="9">
        <v>44608</v>
      </c>
      <c r="B23" s="10">
        <v>171.85000600000001</v>
      </c>
      <c r="C23" s="10">
        <v>173.33999600000001</v>
      </c>
      <c r="D23" s="10">
        <v>170.050003</v>
      </c>
      <c r="E23" s="10">
        <v>172.550003</v>
      </c>
      <c r="F23" s="10">
        <v>171.77290300000001</v>
      </c>
      <c r="G23" s="10">
        <v>61177400</v>
      </c>
      <c r="H23" s="10">
        <v>304.68331899999998</v>
      </c>
      <c r="I23" s="10">
        <v>308.80999800000001</v>
      </c>
      <c r="J23" s="10">
        <v>300.40332000000001</v>
      </c>
      <c r="K23" s="10">
        <v>307.79666099999997</v>
      </c>
      <c r="L23" s="10">
        <v>307.79666099999997</v>
      </c>
      <c r="M23" s="10">
        <v>51294300</v>
      </c>
      <c r="O23" s="23"/>
      <c r="P23" s="24" t="s">
        <v>24</v>
      </c>
      <c r="Q23" s="24"/>
      <c r="R23" s="24"/>
      <c r="S23" s="24"/>
      <c r="T23" s="25"/>
      <c r="Y23" s="9">
        <v>44608</v>
      </c>
      <c r="Z23" s="17">
        <f>INDEX($A$1:$M$251,MATCH($Y23,$A:$A,0),MATCH($Z$1,$A$1:$M$1,0))</f>
        <v>172.550003</v>
      </c>
      <c r="AA23" s="10">
        <f t="shared" si="0"/>
        <v>307.79666099999997</v>
      </c>
    </row>
    <row r="24" spans="1:27" x14ac:dyDescent="0.35">
      <c r="A24" s="9">
        <v>44609</v>
      </c>
      <c r="B24" s="10">
        <v>171.029999</v>
      </c>
      <c r="C24" s="10">
        <v>171.91000399999999</v>
      </c>
      <c r="D24" s="10">
        <v>168.470001</v>
      </c>
      <c r="E24" s="10">
        <v>168.88000500000001</v>
      </c>
      <c r="F24" s="10">
        <v>168.11944600000001</v>
      </c>
      <c r="G24" s="10">
        <v>69589300</v>
      </c>
      <c r="H24" s="10">
        <v>304.42001299999998</v>
      </c>
      <c r="I24" s="10">
        <v>306.16665599999999</v>
      </c>
      <c r="J24" s="10">
        <v>291.366669</v>
      </c>
      <c r="K24" s="10">
        <v>292.116669</v>
      </c>
      <c r="L24" s="10">
        <v>292.116669</v>
      </c>
      <c r="M24" s="10">
        <v>55178400</v>
      </c>
      <c r="O24" s="22" t="s">
        <v>25</v>
      </c>
      <c r="P24" s="4" t="s">
        <v>1</v>
      </c>
      <c r="Q24" s="19">
        <f>INDEX(A:M,MATCH($A$251,$A:$A,0),MATCH($O$24&amp;" "&amp;$P24,$A$1:$M$1,0))</f>
        <v>132.029999</v>
      </c>
      <c r="R24" s="21" t="s">
        <v>26</v>
      </c>
      <c r="S24" s="4" t="s">
        <v>1</v>
      </c>
      <c r="T24" s="19">
        <f>INDEX($A:$M,MATCH($A$251,$A:$A,0),MATCH($R$24&amp;" "&amp;$S24,$A$1:$M$1,0))</f>
        <v>116.550003</v>
      </c>
      <c r="Y24" s="9">
        <v>44609</v>
      </c>
      <c r="Z24" s="17">
        <f>INDEX($A$1:$M$251,MATCH($Y24,$A:$A,0),MATCH($Z$1,$A$1:$M$1,0))</f>
        <v>168.88000500000001</v>
      </c>
      <c r="AA24" s="10">
        <f t="shared" si="0"/>
        <v>292.116669</v>
      </c>
    </row>
    <row r="25" spans="1:27" x14ac:dyDescent="0.35">
      <c r="A25" s="9">
        <v>44610</v>
      </c>
      <c r="B25" s="10">
        <v>169.820007</v>
      </c>
      <c r="C25" s="10">
        <v>170.53999300000001</v>
      </c>
      <c r="D25" s="10">
        <v>166.19000199999999</v>
      </c>
      <c r="E25" s="10">
        <v>167.300003</v>
      </c>
      <c r="F25" s="10">
        <v>166.54655500000001</v>
      </c>
      <c r="G25" s="10">
        <v>82772700</v>
      </c>
      <c r="H25" s="10">
        <v>295.33334400000001</v>
      </c>
      <c r="I25" s="10">
        <v>295.62332199999997</v>
      </c>
      <c r="J25" s="10">
        <v>279.20333900000003</v>
      </c>
      <c r="K25" s="10">
        <v>285.66000400000001</v>
      </c>
      <c r="L25" s="10">
        <v>285.66000400000001</v>
      </c>
      <c r="M25" s="10">
        <v>68501700</v>
      </c>
      <c r="O25" s="21"/>
      <c r="P25" s="4" t="s">
        <v>2</v>
      </c>
      <c r="Q25" s="19">
        <f>INDEX(A:M,MATCH($A$251,$A:$A,0),MATCH($O$24&amp;" "&amp;$P25,$A$1:$M$1,0))</f>
        <v>134.91999799999999</v>
      </c>
      <c r="R25" s="21"/>
      <c r="S25" s="4" t="s">
        <v>2</v>
      </c>
      <c r="T25" s="19">
        <f t="shared" ref="T25:T26" si="1">INDEX($A:$M,MATCH($A$251,$A:$A,0),MATCH($R$24&amp;" "&amp;$S25,$A$1:$M$1,0))</f>
        <v>122.629997</v>
      </c>
      <c r="Y25" s="9">
        <v>44610</v>
      </c>
      <c r="Z25" s="17">
        <f>INDEX($A$1:$M$251,MATCH($Y25,$A:$A,0),MATCH($Z$1,$A$1:$M$1,0))</f>
        <v>167.300003</v>
      </c>
      <c r="AA25" s="10">
        <f t="shared" si="0"/>
        <v>285.66000400000001</v>
      </c>
    </row>
    <row r="26" spans="1:27" x14ac:dyDescent="0.35">
      <c r="A26" s="9">
        <v>44614</v>
      </c>
      <c r="B26" s="10">
        <v>164.979996</v>
      </c>
      <c r="C26" s="10">
        <v>166.69000199999999</v>
      </c>
      <c r="D26" s="10">
        <v>162.14999399999999</v>
      </c>
      <c r="E26" s="10">
        <v>164.320007</v>
      </c>
      <c r="F26" s="10">
        <v>163.57998699999999</v>
      </c>
      <c r="G26" s="10">
        <v>91162800</v>
      </c>
      <c r="H26" s="10">
        <v>278.04333500000001</v>
      </c>
      <c r="I26" s="10">
        <v>285.57666</v>
      </c>
      <c r="J26" s="10">
        <v>267.03332499999999</v>
      </c>
      <c r="K26" s="10">
        <v>273.843323</v>
      </c>
      <c r="L26" s="10">
        <v>273.843323</v>
      </c>
      <c r="M26" s="10">
        <v>83288100</v>
      </c>
      <c r="O26" s="21"/>
      <c r="P26" s="4" t="s">
        <v>3</v>
      </c>
      <c r="Q26" s="19">
        <f>INDEX(A:M,MATCH($A$251,$A:$A,0),MATCH($O$24&amp;" "&amp;$P26,$A$1:$M$1,0))</f>
        <v>131.66000399999999</v>
      </c>
      <c r="R26" s="21"/>
      <c r="S26" s="4" t="s">
        <v>3</v>
      </c>
      <c r="T26" s="19">
        <f>INDEX($A:$M,MATCH($A$251,$A:$A,0),MATCH($R$24&amp;" "&amp;$S26,$A$1:$M$1,0))</f>
        <v>115.599998</v>
      </c>
      <c r="Y26" s="9">
        <v>44614</v>
      </c>
      <c r="Z26" s="17">
        <f>INDEX($A$1:$M$251,MATCH($Y26,$A:$A,0),MATCH($Z$1,$A$1:$M$1,0))</f>
        <v>164.320007</v>
      </c>
      <c r="AA26" s="10">
        <f t="shared" si="0"/>
        <v>273.843323</v>
      </c>
    </row>
    <row r="27" spans="1:27" x14ac:dyDescent="0.35">
      <c r="A27" s="9">
        <v>44615</v>
      </c>
      <c r="B27" s="10">
        <v>165.53999300000001</v>
      </c>
      <c r="C27" s="10">
        <v>166.14999399999999</v>
      </c>
      <c r="D27" s="10">
        <v>159.75</v>
      </c>
      <c r="E27" s="10">
        <v>160.070007</v>
      </c>
      <c r="F27" s="10">
        <v>159.349121</v>
      </c>
      <c r="G27" s="10">
        <v>90009200</v>
      </c>
      <c r="H27" s="10">
        <v>276.80999800000001</v>
      </c>
      <c r="I27" s="10">
        <v>278.43331899999998</v>
      </c>
      <c r="J27" s="10">
        <v>253.520004</v>
      </c>
      <c r="K27" s="10">
        <v>254.679993</v>
      </c>
      <c r="L27" s="10">
        <v>254.679993</v>
      </c>
      <c r="M27" s="10">
        <v>95256900</v>
      </c>
      <c r="O27" s="21"/>
      <c r="P27" s="4" t="s">
        <v>7</v>
      </c>
      <c r="Q27" s="15">
        <f>MIN(INDEX(A:M,0,MATCH($O$24&amp;" "&amp;$P$26,$A$1:$M$1,0)))</f>
        <v>124.16999800000001</v>
      </c>
      <c r="R27" s="21"/>
      <c r="S27" s="4" t="s">
        <v>7</v>
      </c>
      <c r="T27" s="15">
        <f>MIN(INDEX($A:$M,0,MATCH($R$24&amp;" "&amp;$S26,$A$1:$M$1,0)))</f>
        <v>101.80999799999999</v>
      </c>
      <c r="Y27" s="9">
        <v>44615</v>
      </c>
      <c r="Z27" s="17">
        <f>INDEX($A$1:$M$251,MATCH($Y27,$A:$A,0),MATCH($Z$1,$A$1:$M$1,0))</f>
        <v>160.070007</v>
      </c>
      <c r="AA27" s="10">
        <f t="shared" si="0"/>
        <v>254.679993</v>
      </c>
    </row>
    <row r="28" spans="1:27" x14ac:dyDescent="0.35">
      <c r="A28" s="9">
        <v>44616</v>
      </c>
      <c r="B28" s="10">
        <v>152.58000200000001</v>
      </c>
      <c r="C28" s="10">
        <v>162.85000600000001</v>
      </c>
      <c r="D28" s="10">
        <v>152</v>
      </c>
      <c r="E28" s="10">
        <v>162.740005</v>
      </c>
      <c r="F28" s="10">
        <v>162.00709499999999</v>
      </c>
      <c r="G28" s="10">
        <v>141147500</v>
      </c>
      <c r="H28" s="10">
        <v>233.46333300000001</v>
      </c>
      <c r="I28" s="10">
        <v>267.49334700000003</v>
      </c>
      <c r="J28" s="10">
        <v>233.33332799999999</v>
      </c>
      <c r="K28" s="10">
        <v>266.92334</v>
      </c>
      <c r="L28" s="10">
        <v>266.92334</v>
      </c>
      <c r="M28" s="10">
        <v>135322200</v>
      </c>
      <c r="O28" s="21"/>
      <c r="P28" s="4" t="s">
        <v>8</v>
      </c>
      <c r="Q28" s="15">
        <f>MAX(INDEX(A:M,0,MATCH($O$24&amp;" "&amp;$P25,$A$1:$M$1,0)))</f>
        <v>179.61000100000001</v>
      </c>
      <c r="R28" s="21"/>
      <c r="S28" s="4" t="s">
        <v>8</v>
      </c>
      <c r="T28" s="15">
        <f>MAX(INDEX($A:$M,0,MATCH($R$24&amp;" "&amp;$S25,$A$1:$M$1,0)))</f>
        <v>384.290009</v>
      </c>
      <c r="Y28" s="9">
        <v>44616</v>
      </c>
      <c r="Z28" s="17">
        <f>INDEX($A$1:$M$251,MATCH($Y28,$A:$A,0),MATCH($Z$1,$A$1:$M$1,0))</f>
        <v>162.740005</v>
      </c>
      <c r="AA28" s="10">
        <f t="shared" si="0"/>
        <v>266.92334</v>
      </c>
    </row>
    <row r="29" spans="1:27" x14ac:dyDescent="0.35">
      <c r="A29" s="9">
        <v>44617</v>
      </c>
      <c r="B29" s="10">
        <v>163.83999600000001</v>
      </c>
      <c r="C29" s="10">
        <v>165.11999499999999</v>
      </c>
      <c r="D29" s="10">
        <v>160.86999499999999</v>
      </c>
      <c r="E29" s="10">
        <v>164.85000600000001</v>
      </c>
      <c r="F29" s="10">
        <v>164.10758999999999</v>
      </c>
      <c r="G29" s="10">
        <v>91974200</v>
      </c>
      <c r="H29" s="10">
        <v>269.74334700000003</v>
      </c>
      <c r="I29" s="10">
        <v>273.16665599999999</v>
      </c>
      <c r="J29" s="10">
        <v>260.79998799999998</v>
      </c>
      <c r="K29" s="10">
        <v>269.95666499999999</v>
      </c>
      <c r="L29" s="10">
        <v>269.95666499999999</v>
      </c>
      <c r="M29" s="10">
        <v>76067700</v>
      </c>
      <c r="Y29" s="9">
        <v>44617</v>
      </c>
      <c r="Z29" s="17">
        <f>INDEX($A$1:$M$251,MATCH($Y29,$A:$A,0),MATCH($Z$1,$A$1:$M$1,0))</f>
        <v>164.85000600000001</v>
      </c>
      <c r="AA29" s="10">
        <f t="shared" si="0"/>
        <v>269.95666499999999</v>
      </c>
    </row>
    <row r="30" spans="1:27" x14ac:dyDescent="0.35">
      <c r="A30" s="9">
        <v>44620</v>
      </c>
      <c r="B30" s="10">
        <v>163.05999800000001</v>
      </c>
      <c r="C30" s="10">
        <v>165.41999799999999</v>
      </c>
      <c r="D30" s="10">
        <v>162.429993</v>
      </c>
      <c r="E30" s="10">
        <v>165.11999499999999</v>
      </c>
      <c r="F30" s="10">
        <v>164.37635800000001</v>
      </c>
      <c r="G30" s="10">
        <v>95056600</v>
      </c>
      <c r="H30" s="10">
        <v>271.67001299999998</v>
      </c>
      <c r="I30" s="10">
        <v>292.28668199999998</v>
      </c>
      <c r="J30" s="10">
        <v>271.57000699999998</v>
      </c>
      <c r="K30" s="10">
        <v>290.14334100000002</v>
      </c>
      <c r="L30" s="10">
        <v>290.14334100000002</v>
      </c>
      <c r="M30" s="10">
        <v>99006900</v>
      </c>
      <c r="R30" s="20"/>
      <c r="Y30" s="9">
        <v>44620</v>
      </c>
      <c r="Z30" s="17">
        <f>INDEX($A$1:$M$251,MATCH($Y30,$A:$A,0),MATCH($Z$1,$A$1:$M$1,0))</f>
        <v>165.11999499999999</v>
      </c>
      <c r="AA30" s="10">
        <f t="shared" si="0"/>
        <v>290.14334100000002</v>
      </c>
    </row>
    <row r="31" spans="1:27" x14ac:dyDescent="0.35">
      <c r="A31" s="9">
        <v>44621</v>
      </c>
      <c r="B31" s="10">
        <v>164.699997</v>
      </c>
      <c r="C31" s="10">
        <v>166.60000600000001</v>
      </c>
      <c r="D31" s="10">
        <v>161.970001</v>
      </c>
      <c r="E31" s="10">
        <v>163.199997</v>
      </c>
      <c r="F31" s="10">
        <v>162.465012</v>
      </c>
      <c r="G31" s="10">
        <v>83474400</v>
      </c>
      <c r="H31" s="10">
        <v>289.89334100000002</v>
      </c>
      <c r="I31" s="10">
        <v>296.62667800000003</v>
      </c>
      <c r="J31" s="10">
        <v>284.593323</v>
      </c>
      <c r="K31" s="10">
        <v>288.12332199999997</v>
      </c>
      <c r="L31" s="10">
        <v>288.12332199999997</v>
      </c>
      <c r="M31" s="10">
        <v>74766900</v>
      </c>
      <c r="Y31" s="9">
        <v>44621</v>
      </c>
      <c r="Z31" s="17">
        <f>INDEX($A$1:$M$251,MATCH($Y31,$A:$A,0),MATCH($Z$1,$A$1:$M$1,0))</f>
        <v>163.199997</v>
      </c>
      <c r="AA31" s="10">
        <f t="shared" si="0"/>
        <v>288.12332199999997</v>
      </c>
    </row>
    <row r="32" spans="1:27" x14ac:dyDescent="0.35">
      <c r="A32" s="9">
        <v>44622</v>
      </c>
      <c r="B32" s="10">
        <v>164.38999899999999</v>
      </c>
      <c r="C32" s="10">
        <v>167.36000100000001</v>
      </c>
      <c r="D32" s="10">
        <v>162.949997</v>
      </c>
      <c r="E32" s="10">
        <v>166.55999800000001</v>
      </c>
      <c r="F32" s="10">
        <v>165.80987500000001</v>
      </c>
      <c r="G32" s="10">
        <v>79724800</v>
      </c>
      <c r="H32" s="10">
        <v>290.709991</v>
      </c>
      <c r="I32" s="10">
        <v>295.49334700000003</v>
      </c>
      <c r="J32" s="10">
        <v>281.42334</v>
      </c>
      <c r="K32" s="10">
        <v>293.29666099999997</v>
      </c>
      <c r="L32" s="10">
        <v>293.29666099999997</v>
      </c>
      <c r="M32" s="10">
        <v>74643300</v>
      </c>
      <c r="S32" s="20"/>
      <c r="T32" s="20"/>
      <c r="Y32" s="9">
        <v>44622</v>
      </c>
      <c r="Z32" s="17">
        <f>INDEX($A$1:$M$251,MATCH($Y32,$A:$A,0),MATCH($Z$1,$A$1:$M$1,0))</f>
        <v>166.55999800000001</v>
      </c>
      <c r="AA32" s="10">
        <f t="shared" si="0"/>
        <v>293.29666099999997</v>
      </c>
    </row>
    <row r="33" spans="1:27" x14ac:dyDescent="0.35">
      <c r="A33" s="9">
        <v>44623</v>
      </c>
      <c r="B33" s="10">
        <v>168.470001</v>
      </c>
      <c r="C33" s="10">
        <v>168.91000399999999</v>
      </c>
      <c r="D33" s="10">
        <v>165.550003</v>
      </c>
      <c r="E33" s="10">
        <v>166.229996</v>
      </c>
      <c r="F33" s="10">
        <v>165.481369</v>
      </c>
      <c r="G33" s="10">
        <v>76678400</v>
      </c>
      <c r="H33" s="10">
        <v>292.92334</v>
      </c>
      <c r="I33" s="10">
        <v>295.48001099999999</v>
      </c>
      <c r="J33" s="10">
        <v>277.53332499999999</v>
      </c>
      <c r="K33" s="10">
        <v>279.76333599999998</v>
      </c>
      <c r="L33" s="10">
        <v>279.76333599999998</v>
      </c>
      <c r="M33" s="10">
        <v>61623600</v>
      </c>
      <c r="Y33" s="9">
        <v>44623</v>
      </c>
      <c r="Z33" s="17">
        <f>INDEX($A$1:$M$251,MATCH($Y33,$A:$A,0),MATCH($Z$1,$A$1:$M$1,0))</f>
        <v>166.229996</v>
      </c>
      <c r="AA33" s="10">
        <f t="shared" si="0"/>
        <v>279.76333599999998</v>
      </c>
    </row>
    <row r="34" spans="1:27" x14ac:dyDescent="0.35">
      <c r="A34" s="9">
        <v>44624</v>
      </c>
      <c r="B34" s="10">
        <v>164.490005</v>
      </c>
      <c r="C34" s="10">
        <v>165.550003</v>
      </c>
      <c r="D34" s="10">
        <v>162.10000600000001</v>
      </c>
      <c r="E34" s="10">
        <v>163.16999799999999</v>
      </c>
      <c r="F34" s="10">
        <v>162.435135</v>
      </c>
      <c r="G34" s="10">
        <v>83737200</v>
      </c>
      <c r="H34" s="10">
        <v>283.03332499999999</v>
      </c>
      <c r="I34" s="10">
        <v>285.21667500000001</v>
      </c>
      <c r="J34" s="10">
        <v>275.05334499999998</v>
      </c>
      <c r="K34" s="10">
        <v>279.42999300000002</v>
      </c>
      <c r="L34" s="10">
        <v>279.42999300000002</v>
      </c>
      <c r="M34" s="10">
        <v>66999600</v>
      </c>
      <c r="Y34" s="9">
        <v>44624</v>
      </c>
      <c r="Z34" s="17">
        <f>INDEX($A$1:$M$251,MATCH($Y34,$A:$A,0),MATCH($Z$1,$A$1:$M$1,0))</f>
        <v>163.16999799999999</v>
      </c>
      <c r="AA34" s="10">
        <f t="shared" si="0"/>
        <v>279.42999300000002</v>
      </c>
    </row>
    <row r="35" spans="1:27" x14ac:dyDescent="0.35">
      <c r="A35" s="9">
        <v>44627</v>
      </c>
      <c r="B35" s="10">
        <v>163.36000100000001</v>
      </c>
      <c r="C35" s="10">
        <v>165.020004</v>
      </c>
      <c r="D35" s="10">
        <v>159.03999300000001</v>
      </c>
      <c r="E35" s="10">
        <v>159.300003</v>
      </c>
      <c r="F35" s="10">
        <v>158.582581</v>
      </c>
      <c r="G35" s="10">
        <v>96418800</v>
      </c>
      <c r="H35" s="10">
        <v>285.43331899999998</v>
      </c>
      <c r="I35" s="10">
        <v>288.71331800000002</v>
      </c>
      <c r="J35" s="10">
        <v>268.19000199999999</v>
      </c>
      <c r="K35" s="10">
        <v>268.19332900000001</v>
      </c>
      <c r="L35" s="10">
        <v>268.19332900000001</v>
      </c>
      <c r="M35" s="10">
        <v>72494100</v>
      </c>
      <c r="Y35" s="9">
        <v>44627</v>
      </c>
      <c r="Z35" s="17">
        <f>INDEX($A$1:$M$251,MATCH($Y35,$A:$A,0),MATCH($Z$1,$A$1:$M$1,0))</f>
        <v>159.300003</v>
      </c>
      <c r="AA35" s="10">
        <f t="shared" si="0"/>
        <v>268.19332900000001</v>
      </c>
    </row>
    <row r="36" spans="1:27" x14ac:dyDescent="0.35">
      <c r="A36" s="9">
        <v>44628</v>
      </c>
      <c r="B36" s="10">
        <v>158.820007</v>
      </c>
      <c r="C36" s="10">
        <v>162.88000500000001</v>
      </c>
      <c r="D36" s="10">
        <v>155.800003</v>
      </c>
      <c r="E36" s="10">
        <v>157.44000199999999</v>
      </c>
      <c r="F36" s="10">
        <v>156.730942</v>
      </c>
      <c r="G36" s="10">
        <v>131148300</v>
      </c>
      <c r="H36" s="10">
        <v>265.17666600000001</v>
      </c>
      <c r="I36" s="10">
        <v>283.32998700000002</v>
      </c>
      <c r="J36" s="10">
        <v>260.72332799999998</v>
      </c>
      <c r="K36" s="10">
        <v>274.79998799999998</v>
      </c>
      <c r="L36" s="10">
        <v>274.79998799999998</v>
      </c>
      <c r="M36" s="10">
        <v>80399100</v>
      </c>
      <c r="Y36" s="9">
        <v>44628</v>
      </c>
      <c r="Z36" s="17">
        <f>INDEX($A$1:$M$251,MATCH($Y36,$A:$A,0),MATCH($Z$1,$A$1:$M$1,0))</f>
        <v>157.44000199999999</v>
      </c>
      <c r="AA36" s="10">
        <f t="shared" si="0"/>
        <v>274.79998799999998</v>
      </c>
    </row>
    <row r="37" spans="1:27" x14ac:dyDescent="0.35">
      <c r="A37" s="9">
        <v>44629</v>
      </c>
      <c r="B37" s="10">
        <v>161.479996</v>
      </c>
      <c r="C37" s="10">
        <v>163.41000399999999</v>
      </c>
      <c r="D37" s="10">
        <v>159.41000399999999</v>
      </c>
      <c r="E37" s="10">
        <v>162.949997</v>
      </c>
      <c r="F37" s="10">
        <v>162.21614099999999</v>
      </c>
      <c r="G37" s="10">
        <v>91454900</v>
      </c>
      <c r="H37" s="10">
        <v>279.82666</v>
      </c>
      <c r="I37" s="10">
        <v>286.85333300000002</v>
      </c>
      <c r="J37" s="10">
        <v>277.33667000000003</v>
      </c>
      <c r="K37" s="10">
        <v>286.32333399999999</v>
      </c>
      <c r="L37" s="10">
        <v>286.32333399999999</v>
      </c>
      <c r="M37" s="10">
        <v>59184000</v>
      </c>
      <c r="Y37" s="9">
        <v>44629</v>
      </c>
      <c r="Z37" s="17">
        <f>INDEX($A$1:$M$251,MATCH($Y37,$A:$A,0),MATCH($Z$1,$A$1:$M$1,0))</f>
        <v>162.949997</v>
      </c>
      <c r="AA37" s="10">
        <f t="shared" si="0"/>
        <v>286.32333399999999</v>
      </c>
    </row>
    <row r="38" spans="1:27" x14ac:dyDescent="0.35">
      <c r="A38" s="9">
        <v>44630</v>
      </c>
      <c r="B38" s="10">
        <v>160.199997</v>
      </c>
      <c r="C38" s="10">
        <v>160.38999899999999</v>
      </c>
      <c r="D38" s="10">
        <v>155.979996</v>
      </c>
      <c r="E38" s="10">
        <v>158.520004</v>
      </c>
      <c r="F38" s="10">
        <v>157.806107</v>
      </c>
      <c r="G38" s="10">
        <v>105342000</v>
      </c>
      <c r="H38" s="10">
        <v>283.81668100000002</v>
      </c>
      <c r="I38" s="10">
        <v>284.81668100000002</v>
      </c>
      <c r="J38" s="10">
        <v>270.11999500000002</v>
      </c>
      <c r="K38" s="10">
        <v>279.43331899999998</v>
      </c>
      <c r="L38" s="10">
        <v>279.43331899999998</v>
      </c>
      <c r="M38" s="10">
        <v>58648500</v>
      </c>
      <c r="Y38" s="9">
        <v>44630</v>
      </c>
      <c r="Z38" s="17">
        <f>INDEX($A$1:$M$251,MATCH($Y38,$A:$A,0),MATCH($Z$1,$A$1:$M$1,0))</f>
        <v>158.520004</v>
      </c>
      <c r="AA38" s="10">
        <f t="shared" si="0"/>
        <v>279.43331899999998</v>
      </c>
    </row>
    <row r="39" spans="1:27" x14ac:dyDescent="0.35">
      <c r="A39" s="9">
        <v>44631</v>
      </c>
      <c r="B39" s="10">
        <v>158.929993</v>
      </c>
      <c r="C39" s="10">
        <v>159.279999</v>
      </c>
      <c r="D39" s="10">
        <v>154.5</v>
      </c>
      <c r="E39" s="10">
        <v>154.729996</v>
      </c>
      <c r="F39" s="10">
        <v>154.03315699999999</v>
      </c>
      <c r="G39" s="10">
        <v>96970100</v>
      </c>
      <c r="H39" s="10">
        <v>280.06668100000002</v>
      </c>
      <c r="I39" s="10">
        <v>281.26666299999999</v>
      </c>
      <c r="J39" s="10">
        <v>264.58999599999999</v>
      </c>
      <c r="K39" s="10">
        <v>265.116669</v>
      </c>
      <c r="L39" s="10">
        <v>265.116669</v>
      </c>
      <c r="M39" s="10">
        <v>67037100</v>
      </c>
      <c r="Y39" s="9">
        <v>44631</v>
      </c>
      <c r="Z39" s="17">
        <f>INDEX($A$1:$M$251,MATCH($Y39,$A:$A,0),MATCH($Z$1,$A$1:$M$1,0))</f>
        <v>154.729996</v>
      </c>
      <c r="AA39" s="10">
        <f t="shared" si="0"/>
        <v>265.116669</v>
      </c>
    </row>
    <row r="40" spans="1:27" x14ac:dyDescent="0.35">
      <c r="A40" s="9">
        <v>44634</v>
      </c>
      <c r="B40" s="10">
        <v>151.449997</v>
      </c>
      <c r="C40" s="10">
        <v>154.11999499999999</v>
      </c>
      <c r="D40" s="10">
        <v>150.10000600000001</v>
      </c>
      <c r="E40" s="10">
        <v>150.61999499999999</v>
      </c>
      <c r="F40" s="10">
        <v>149.94165000000001</v>
      </c>
      <c r="G40" s="10">
        <v>108732100</v>
      </c>
      <c r="H40" s="10">
        <v>260.20333900000003</v>
      </c>
      <c r="I40" s="10">
        <v>266.89999399999999</v>
      </c>
      <c r="J40" s="10">
        <v>252.01333600000001</v>
      </c>
      <c r="K40" s="10">
        <v>255.45666499999999</v>
      </c>
      <c r="L40" s="10">
        <v>255.45666499999999</v>
      </c>
      <c r="M40" s="10">
        <v>71152200</v>
      </c>
      <c r="Y40" s="9">
        <v>44634</v>
      </c>
      <c r="Z40" s="17">
        <f>INDEX($A$1:$M$251,MATCH($Y40,$A:$A,0),MATCH($Z$1,$A$1:$M$1,0))</f>
        <v>150.61999499999999</v>
      </c>
      <c r="AA40" s="10">
        <f t="shared" si="0"/>
        <v>255.45666499999999</v>
      </c>
    </row>
    <row r="41" spans="1:27" x14ac:dyDescent="0.35">
      <c r="A41" s="9">
        <v>44635</v>
      </c>
      <c r="B41" s="10">
        <v>150.89999399999999</v>
      </c>
      <c r="C41" s="10">
        <v>155.570007</v>
      </c>
      <c r="D41" s="10">
        <v>150.38000500000001</v>
      </c>
      <c r="E41" s="10">
        <v>155.08999600000001</v>
      </c>
      <c r="F41" s="10">
        <v>154.391525</v>
      </c>
      <c r="G41" s="10">
        <v>92964300</v>
      </c>
      <c r="H41" s="10">
        <v>258.42334</v>
      </c>
      <c r="I41" s="10">
        <v>268.523346</v>
      </c>
      <c r="J41" s="10">
        <v>252.19000199999999</v>
      </c>
      <c r="K41" s="10">
        <v>267.29666099999997</v>
      </c>
      <c r="L41" s="10">
        <v>267.29666099999997</v>
      </c>
      <c r="M41" s="10">
        <v>66841200</v>
      </c>
      <c r="Y41" s="9">
        <v>44635</v>
      </c>
      <c r="Z41" s="17">
        <f>INDEX($A$1:$M$251,MATCH($Y41,$A:$A,0),MATCH($Z$1,$A$1:$M$1,0))</f>
        <v>155.08999600000001</v>
      </c>
      <c r="AA41" s="10">
        <f t="shared" si="0"/>
        <v>267.29666099999997</v>
      </c>
    </row>
    <row r="42" spans="1:27" x14ac:dyDescent="0.35">
      <c r="A42" s="9">
        <v>44636</v>
      </c>
      <c r="B42" s="10">
        <v>157.050003</v>
      </c>
      <c r="C42" s="10">
        <v>160</v>
      </c>
      <c r="D42" s="10">
        <v>154.46000699999999</v>
      </c>
      <c r="E42" s="10">
        <v>159.58999600000001</v>
      </c>
      <c r="F42" s="10">
        <v>158.87127699999999</v>
      </c>
      <c r="G42" s="10">
        <v>102300200</v>
      </c>
      <c r="H42" s="10">
        <v>269.66665599999999</v>
      </c>
      <c r="I42" s="10">
        <v>280.66665599999999</v>
      </c>
      <c r="J42" s="10">
        <v>267.42001299999998</v>
      </c>
      <c r="K42" s="10">
        <v>280.07666</v>
      </c>
      <c r="L42" s="10">
        <v>280.07666</v>
      </c>
      <c r="M42" s="10">
        <v>84028800</v>
      </c>
      <c r="Y42" s="9">
        <v>44636</v>
      </c>
      <c r="Z42" s="17">
        <f>INDEX($A$1:$M$251,MATCH($Y42,$A:$A,0),MATCH($Z$1,$A$1:$M$1,0))</f>
        <v>159.58999600000001</v>
      </c>
      <c r="AA42" s="10">
        <f t="shared" si="0"/>
        <v>280.07666</v>
      </c>
    </row>
    <row r="43" spans="1:27" x14ac:dyDescent="0.35">
      <c r="A43" s="9">
        <v>44637</v>
      </c>
      <c r="B43" s="10">
        <v>158.61000100000001</v>
      </c>
      <c r="C43" s="10">
        <v>161</v>
      </c>
      <c r="D43" s="10">
        <v>157.63000500000001</v>
      </c>
      <c r="E43" s="10">
        <v>160.61999499999999</v>
      </c>
      <c r="F43" s="10">
        <v>159.89662200000001</v>
      </c>
      <c r="G43" s="10">
        <v>75615400</v>
      </c>
      <c r="H43" s="10">
        <v>276.99667399999998</v>
      </c>
      <c r="I43" s="10">
        <v>291.66665599999999</v>
      </c>
      <c r="J43" s="10">
        <v>275.23998999999998</v>
      </c>
      <c r="K43" s="10">
        <v>290.53332499999999</v>
      </c>
      <c r="L43" s="10">
        <v>290.53332499999999</v>
      </c>
      <c r="M43" s="10">
        <v>66582900</v>
      </c>
      <c r="Y43" s="9">
        <v>44637</v>
      </c>
      <c r="Z43" s="17">
        <f>INDEX($A$1:$M$251,MATCH($Y43,$A:$A,0),MATCH($Z$1,$A$1:$M$1,0))</f>
        <v>160.61999499999999</v>
      </c>
      <c r="AA43" s="10">
        <f t="shared" si="0"/>
        <v>290.53332499999999</v>
      </c>
    </row>
    <row r="44" spans="1:27" x14ac:dyDescent="0.35">
      <c r="A44" s="9">
        <v>44638</v>
      </c>
      <c r="B44" s="10">
        <v>160.509995</v>
      </c>
      <c r="C44" s="10">
        <v>164.479996</v>
      </c>
      <c r="D44" s="10">
        <v>159.759995</v>
      </c>
      <c r="E44" s="10">
        <v>163.979996</v>
      </c>
      <c r="F44" s="10">
        <v>163.241501</v>
      </c>
      <c r="G44" s="10">
        <v>123511700</v>
      </c>
      <c r="H44" s="10">
        <v>291.49667399999998</v>
      </c>
      <c r="I44" s="10">
        <v>302.616669</v>
      </c>
      <c r="J44" s="10">
        <v>289.13000499999998</v>
      </c>
      <c r="K44" s="10">
        <v>301.79666099999997</v>
      </c>
      <c r="L44" s="10">
        <v>301.79666099999997</v>
      </c>
      <c r="M44" s="10">
        <v>100414200</v>
      </c>
      <c r="Y44" s="9">
        <v>44638</v>
      </c>
      <c r="Z44" s="17">
        <f>INDEX($A$1:$M$251,MATCH($Y44,$A:$A,0),MATCH($Z$1,$A$1:$M$1,0))</f>
        <v>163.979996</v>
      </c>
      <c r="AA44" s="10">
        <f t="shared" si="0"/>
        <v>301.79666099999997</v>
      </c>
    </row>
    <row r="45" spans="1:27" x14ac:dyDescent="0.35">
      <c r="A45" s="9">
        <v>44641</v>
      </c>
      <c r="B45" s="10">
        <v>163.509995</v>
      </c>
      <c r="C45" s="10">
        <v>166.35000600000001</v>
      </c>
      <c r="D45" s="10">
        <v>163.009995</v>
      </c>
      <c r="E45" s="10">
        <v>165.38000500000001</v>
      </c>
      <c r="F45" s="10">
        <v>164.63519299999999</v>
      </c>
      <c r="G45" s="10">
        <v>95811400</v>
      </c>
      <c r="H45" s="10">
        <v>304.99334700000003</v>
      </c>
      <c r="I45" s="10">
        <v>314.28332499999999</v>
      </c>
      <c r="J45" s="10">
        <v>302.36334199999999</v>
      </c>
      <c r="K45" s="10">
        <v>307.05334499999998</v>
      </c>
      <c r="L45" s="10">
        <v>307.05334499999998</v>
      </c>
      <c r="M45" s="10">
        <v>81981600</v>
      </c>
      <c r="Y45" s="9">
        <v>44641</v>
      </c>
      <c r="Z45" s="17">
        <f>INDEX($A$1:$M$251,MATCH($Y45,$A:$A,0),MATCH($Z$1,$A$1:$M$1,0))</f>
        <v>165.38000500000001</v>
      </c>
      <c r="AA45" s="10">
        <f t="shared" si="0"/>
        <v>307.05334499999998</v>
      </c>
    </row>
    <row r="46" spans="1:27" x14ac:dyDescent="0.35">
      <c r="A46" s="9">
        <v>44642</v>
      </c>
      <c r="B46" s="10">
        <v>165.509995</v>
      </c>
      <c r="C46" s="10">
        <v>169.41999799999999</v>
      </c>
      <c r="D46" s="10">
        <v>164.91000399999999</v>
      </c>
      <c r="E46" s="10">
        <v>168.820007</v>
      </c>
      <c r="F46" s="10">
        <v>168.059708</v>
      </c>
      <c r="G46" s="10">
        <v>81532000</v>
      </c>
      <c r="H46" s="10">
        <v>310</v>
      </c>
      <c r="I46" s="10">
        <v>332.61999500000002</v>
      </c>
      <c r="J46" s="10">
        <v>307.25</v>
      </c>
      <c r="K46" s="10">
        <v>331.32666</v>
      </c>
      <c r="L46" s="10">
        <v>331.32666</v>
      </c>
      <c r="M46" s="10">
        <v>105868500</v>
      </c>
      <c r="Y46" s="9">
        <v>44642</v>
      </c>
      <c r="Z46" s="17">
        <f>INDEX($A$1:$M$251,MATCH($Y46,$A:$A,0),MATCH($Z$1,$A$1:$M$1,0))</f>
        <v>168.820007</v>
      </c>
      <c r="AA46" s="10">
        <f t="shared" si="0"/>
        <v>331.32666</v>
      </c>
    </row>
    <row r="47" spans="1:27" x14ac:dyDescent="0.35">
      <c r="A47" s="9">
        <v>44643</v>
      </c>
      <c r="B47" s="10">
        <v>167.990005</v>
      </c>
      <c r="C47" s="10">
        <v>172.63999899999999</v>
      </c>
      <c r="D47" s="10">
        <v>167.64999399999999</v>
      </c>
      <c r="E47" s="10">
        <v>170.21000699999999</v>
      </c>
      <c r="F47" s="10">
        <v>169.44345100000001</v>
      </c>
      <c r="G47" s="10">
        <v>98062700</v>
      </c>
      <c r="H47" s="10">
        <v>326.64666699999998</v>
      </c>
      <c r="I47" s="10">
        <v>346.89999399999999</v>
      </c>
      <c r="J47" s="10">
        <v>325.46667500000001</v>
      </c>
      <c r="K47" s="10">
        <v>333.03668199999998</v>
      </c>
      <c r="L47" s="10">
        <v>333.03668199999998</v>
      </c>
      <c r="M47" s="10">
        <v>120676200</v>
      </c>
      <c r="Y47" s="9">
        <v>44643</v>
      </c>
      <c r="Z47" s="17">
        <f>INDEX($A$1:$M$251,MATCH($Y47,$A:$A,0),MATCH($Z$1,$A$1:$M$1,0))</f>
        <v>170.21000699999999</v>
      </c>
      <c r="AA47" s="10">
        <f t="shared" si="0"/>
        <v>333.03668199999998</v>
      </c>
    </row>
    <row r="48" spans="1:27" x14ac:dyDescent="0.35">
      <c r="A48" s="9">
        <v>44644</v>
      </c>
      <c r="B48" s="10">
        <v>171.05999800000001</v>
      </c>
      <c r="C48" s="10">
        <v>174.13999899999999</v>
      </c>
      <c r="D48" s="10">
        <v>170.21000699999999</v>
      </c>
      <c r="E48" s="10">
        <v>174.070007</v>
      </c>
      <c r="F48" s="10">
        <v>173.286057</v>
      </c>
      <c r="G48" s="10">
        <v>90131400</v>
      </c>
      <c r="H48" s="10">
        <v>336.57666</v>
      </c>
      <c r="I48" s="10">
        <v>341.49667399999998</v>
      </c>
      <c r="J48" s="10">
        <v>329.60000600000001</v>
      </c>
      <c r="K48" s="10">
        <v>337.97332799999998</v>
      </c>
      <c r="L48" s="10">
        <v>337.97332799999998</v>
      </c>
      <c r="M48" s="10">
        <v>68920800</v>
      </c>
      <c r="Y48" s="9">
        <v>44644</v>
      </c>
      <c r="Z48" s="17">
        <f>INDEX($A$1:$M$251,MATCH($Y48,$A:$A,0),MATCH($Z$1,$A$1:$M$1,0))</f>
        <v>174.070007</v>
      </c>
      <c r="AA48" s="10">
        <f t="shared" si="0"/>
        <v>337.97332799999998</v>
      </c>
    </row>
    <row r="49" spans="1:27" x14ac:dyDescent="0.35">
      <c r="A49" s="9">
        <v>44645</v>
      </c>
      <c r="B49" s="10">
        <v>173.88000500000001</v>
      </c>
      <c r="C49" s="10">
        <v>175.279999</v>
      </c>
      <c r="D49" s="10">
        <v>172.75</v>
      </c>
      <c r="E49" s="10">
        <v>174.720001</v>
      </c>
      <c r="F49" s="10">
        <v>173.93313599999999</v>
      </c>
      <c r="G49" s="10">
        <v>80546200</v>
      </c>
      <c r="H49" s="10">
        <v>336</v>
      </c>
      <c r="I49" s="10">
        <v>340.60000600000001</v>
      </c>
      <c r="J49" s="10">
        <v>332.44000199999999</v>
      </c>
      <c r="K49" s="10">
        <v>336.88000499999998</v>
      </c>
      <c r="L49" s="10">
        <v>336.88000499999998</v>
      </c>
      <c r="M49" s="10">
        <v>62031600</v>
      </c>
      <c r="Y49" s="9">
        <v>44645</v>
      </c>
      <c r="Z49" s="17">
        <f>INDEX($A$1:$M$251,MATCH($Y49,$A:$A,0),MATCH($Z$1,$A$1:$M$1,0))</f>
        <v>174.720001</v>
      </c>
      <c r="AA49" s="10">
        <f t="shared" si="0"/>
        <v>336.88000499999998</v>
      </c>
    </row>
    <row r="50" spans="1:27" x14ac:dyDescent="0.35">
      <c r="A50" s="9">
        <v>44648</v>
      </c>
      <c r="B50" s="10">
        <v>172.16999799999999</v>
      </c>
      <c r="C50" s="10">
        <v>175.729996</v>
      </c>
      <c r="D50" s="10">
        <v>172</v>
      </c>
      <c r="E50" s="10">
        <v>175.60000600000001</v>
      </c>
      <c r="F50" s="10">
        <v>174.80917400000001</v>
      </c>
      <c r="G50" s="10">
        <v>90371900</v>
      </c>
      <c r="H50" s="10">
        <v>355.03332499999999</v>
      </c>
      <c r="I50" s="10">
        <v>365.959991</v>
      </c>
      <c r="J50" s="10">
        <v>351.20001200000002</v>
      </c>
      <c r="K50" s="10">
        <v>363.94665500000002</v>
      </c>
      <c r="L50" s="10">
        <v>363.94665500000002</v>
      </c>
      <c r="M50" s="10">
        <v>102506100</v>
      </c>
      <c r="Y50" s="9">
        <v>44648</v>
      </c>
      <c r="Z50" s="17">
        <f>INDEX($A$1:$M$251,MATCH($Y50,$A:$A,0),MATCH($Z$1,$A$1:$M$1,0))</f>
        <v>175.60000600000001</v>
      </c>
      <c r="AA50" s="10">
        <f t="shared" si="0"/>
        <v>363.94665500000002</v>
      </c>
    </row>
    <row r="51" spans="1:27" x14ac:dyDescent="0.35">
      <c r="A51" s="9">
        <v>44649</v>
      </c>
      <c r="B51" s="10">
        <v>176.69000199999999</v>
      </c>
      <c r="C51" s="10">
        <v>179.009995</v>
      </c>
      <c r="D51" s="10">
        <v>176.33999600000001</v>
      </c>
      <c r="E51" s="10">
        <v>178.96000699999999</v>
      </c>
      <c r="F51" s="10">
        <v>178.154053</v>
      </c>
      <c r="G51" s="10">
        <v>100589400</v>
      </c>
      <c r="H51" s="10">
        <v>369.32998700000002</v>
      </c>
      <c r="I51" s="10">
        <v>371.58999599999999</v>
      </c>
      <c r="J51" s="10">
        <v>357.70333900000003</v>
      </c>
      <c r="K51" s="10">
        <v>366.523346</v>
      </c>
      <c r="L51" s="10">
        <v>366.523346</v>
      </c>
      <c r="M51" s="10">
        <v>73614900</v>
      </c>
      <c r="Y51" s="9">
        <v>44649</v>
      </c>
      <c r="Z51" s="17">
        <f>INDEX($A$1:$M$251,MATCH($Y51,$A:$A,0),MATCH($Z$1,$A$1:$M$1,0))</f>
        <v>178.96000699999999</v>
      </c>
      <c r="AA51" s="10">
        <f t="shared" si="0"/>
        <v>366.523346</v>
      </c>
    </row>
    <row r="52" spans="1:27" x14ac:dyDescent="0.35">
      <c r="A52" s="9">
        <v>44650</v>
      </c>
      <c r="B52" s="10">
        <v>178.550003</v>
      </c>
      <c r="C52" s="10">
        <v>179.61000100000001</v>
      </c>
      <c r="D52" s="10">
        <v>176.699997</v>
      </c>
      <c r="E52" s="10">
        <v>177.770004</v>
      </c>
      <c r="F52" s="10">
        <v>176.96940599999999</v>
      </c>
      <c r="G52" s="10">
        <v>92633200</v>
      </c>
      <c r="H52" s="10">
        <v>363.72332799999998</v>
      </c>
      <c r="I52" s="10">
        <v>371.31668100000002</v>
      </c>
      <c r="J52" s="10">
        <v>361.33334400000001</v>
      </c>
      <c r="K52" s="10">
        <v>364.66332999999997</v>
      </c>
      <c r="L52" s="10">
        <v>364.66332999999997</v>
      </c>
      <c r="M52" s="10">
        <v>59865000</v>
      </c>
      <c r="Y52" s="9">
        <v>44650</v>
      </c>
      <c r="Z52" s="17">
        <f>INDEX($A$1:$M$251,MATCH($Y52,$A:$A,0),MATCH($Z$1,$A$1:$M$1,0))</f>
        <v>177.770004</v>
      </c>
      <c r="AA52" s="10">
        <f t="shared" si="0"/>
        <v>364.66332999999997</v>
      </c>
    </row>
    <row r="53" spans="1:27" x14ac:dyDescent="0.35">
      <c r="A53" s="9">
        <v>44651</v>
      </c>
      <c r="B53" s="10">
        <v>177.83999600000001</v>
      </c>
      <c r="C53" s="10">
        <v>178.029999</v>
      </c>
      <c r="D53" s="10">
        <v>174.39999399999999</v>
      </c>
      <c r="E53" s="10">
        <v>174.61000100000001</v>
      </c>
      <c r="F53" s="10">
        <v>173.823624</v>
      </c>
      <c r="G53" s="10">
        <v>103049300</v>
      </c>
      <c r="H53" s="10">
        <v>364.85665899999998</v>
      </c>
      <c r="I53" s="10">
        <v>367.71331800000002</v>
      </c>
      <c r="J53" s="10">
        <v>358.88000499999998</v>
      </c>
      <c r="K53" s="10">
        <v>359.20001200000002</v>
      </c>
      <c r="L53" s="10">
        <v>359.20001200000002</v>
      </c>
      <c r="M53" s="10">
        <v>48992700</v>
      </c>
      <c r="Y53" s="9">
        <v>44651</v>
      </c>
      <c r="Z53" s="17">
        <f>INDEX($A$1:$M$251,MATCH($Y53,$A:$A,0),MATCH($Z$1,$A$1:$M$1,0))</f>
        <v>174.61000100000001</v>
      </c>
      <c r="AA53" s="10">
        <f t="shared" si="0"/>
        <v>359.20001200000002</v>
      </c>
    </row>
    <row r="54" spans="1:27" x14ac:dyDescent="0.35">
      <c r="A54" s="9">
        <v>44652</v>
      </c>
      <c r="B54" s="10">
        <v>174.029999</v>
      </c>
      <c r="C54" s="10">
        <v>174.88000500000001</v>
      </c>
      <c r="D54" s="10">
        <v>171.94000199999999</v>
      </c>
      <c r="E54" s="10">
        <v>174.30999800000001</v>
      </c>
      <c r="F54" s="10">
        <v>173.524979</v>
      </c>
      <c r="G54" s="10">
        <v>78751300</v>
      </c>
      <c r="H54" s="10">
        <v>360.383331</v>
      </c>
      <c r="I54" s="10">
        <v>364.91665599999999</v>
      </c>
      <c r="J54" s="10">
        <v>355.54666099999997</v>
      </c>
      <c r="K54" s="10">
        <v>361.52999899999998</v>
      </c>
      <c r="L54" s="10">
        <v>361.52999899999998</v>
      </c>
      <c r="M54" s="10">
        <v>54263100</v>
      </c>
      <c r="Y54" s="9">
        <v>44652</v>
      </c>
      <c r="Z54" s="17">
        <f>INDEX($A$1:$M$251,MATCH($Y54,$A:$A,0),MATCH($Z$1,$A$1:$M$1,0))</f>
        <v>174.30999800000001</v>
      </c>
      <c r="AA54" s="10">
        <f t="shared" si="0"/>
        <v>361.52999899999998</v>
      </c>
    </row>
    <row r="55" spans="1:27" x14ac:dyDescent="0.35">
      <c r="A55" s="9">
        <v>44655</v>
      </c>
      <c r="B55" s="10">
        <v>174.570007</v>
      </c>
      <c r="C55" s="10">
        <v>178.490005</v>
      </c>
      <c r="D55" s="10">
        <v>174.44000199999999</v>
      </c>
      <c r="E55" s="10">
        <v>178.44000199999999</v>
      </c>
      <c r="F55" s="10">
        <v>177.636383</v>
      </c>
      <c r="G55" s="10">
        <v>76468400</v>
      </c>
      <c r="H55" s="10">
        <v>363.12667800000003</v>
      </c>
      <c r="I55" s="10">
        <v>383.30334499999998</v>
      </c>
      <c r="J55" s="10">
        <v>357.51001000000002</v>
      </c>
      <c r="K55" s="10">
        <v>381.81668100000002</v>
      </c>
      <c r="L55" s="10">
        <v>381.81668100000002</v>
      </c>
      <c r="M55" s="10">
        <v>82035900</v>
      </c>
      <c r="Y55" s="9">
        <v>44655</v>
      </c>
      <c r="Z55" s="17">
        <f>INDEX($A$1:$M$251,MATCH($Y55,$A:$A,0),MATCH($Z$1,$A$1:$M$1,0))</f>
        <v>178.44000199999999</v>
      </c>
      <c r="AA55" s="10">
        <f t="shared" si="0"/>
        <v>381.81668100000002</v>
      </c>
    </row>
    <row r="56" spans="1:27" x14ac:dyDescent="0.35">
      <c r="A56" s="9">
        <v>44656</v>
      </c>
      <c r="B56" s="10">
        <v>177.5</v>
      </c>
      <c r="C56" s="10">
        <v>178.300003</v>
      </c>
      <c r="D56" s="10">
        <v>174.41999799999999</v>
      </c>
      <c r="E56" s="10">
        <v>175.05999800000001</v>
      </c>
      <c r="F56" s="10">
        <v>174.27160599999999</v>
      </c>
      <c r="G56" s="10">
        <v>73401800</v>
      </c>
      <c r="H56" s="10">
        <v>378.76666299999999</v>
      </c>
      <c r="I56" s="10">
        <v>384.290009</v>
      </c>
      <c r="J56" s="10">
        <v>362.43331899999998</v>
      </c>
      <c r="K56" s="10">
        <v>363.75332600000002</v>
      </c>
      <c r="L56" s="10">
        <v>363.75332600000002</v>
      </c>
      <c r="M56" s="10">
        <v>80075100</v>
      </c>
      <c r="Y56" s="9">
        <v>44656</v>
      </c>
      <c r="Z56" s="17">
        <f>INDEX($A$1:$M$251,MATCH($Y56,$A:$A,0),MATCH($Z$1,$A$1:$M$1,0))</f>
        <v>175.05999800000001</v>
      </c>
      <c r="AA56" s="10">
        <f t="shared" si="0"/>
        <v>363.75332600000002</v>
      </c>
    </row>
    <row r="57" spans="1:27" x14ac:dyDescent="0.35">
      <c r="A57" s="9">
        <v>44657</v>
      </c>
      <c r="B57" s="10">
        <v>172.36000100000001</v>
      </c>
      <c r="C57" s="10">
        <v>173.63000500000001</v>
      </c>
      <c r="D57" s="10">
        <v>170.13000500000001</v>
      </c>
      <c r="E57" s="10">
        <v>171.83000200000001</v>
      </c>
      <c r="F57" s="10">
        <v>171.05613700000001</v>
      </c>
      <c r="G57" s="10">
        <v>89058800</v>
      </c>
      <c r="H57" s="10">
        <v>357.82333399999999</v>
      </c>
      <c r="I57" s="10">
        <v>359.66665599999999</v>
      </c>
      <c r="J57" s="10">
        <v>342.56668100000002</v>
      </c>
      <c r="K57" s="10">
        <v>348.58667000000003</v>
      </c>
      <c r="L57" s="10">
        <v>348.58667000000003</v>
      </c>
      <c r="M57" s="10">
        <v>89348400</v>
      </c>
      <c r="Y57" s="9">
        <v>44657</v>
      </c>
      <c r="Z57" s="17">
        <f>INDEX($A$1:$M$251,MATCH($Y57,$A:$A,0),MATCH($Z$1,$A$1:$M$1,0))</f>
        <v>171.83000200000001</v>
      </c>
      <c r="AA57" s="10">
        <f t="shared" si="0"/>
        <v>348.58667000000003</v>
      </c>
    </row>
    <row r="58" spans="1:27" x14ac:dyDescent="0.35">
      <c r="A58" s="9">
        <v>44658</v>
      </c>
      <c r="B58" s="10">
        <v>171.16000399999999</v>
      </c>
      <c r="C58" s="10">
        <v>173.36000100000001</v>
      </c>
      <c r="D58" s="10">
        <v>169.85000600000001</v>
      </c>
      <c r="E58" s="10">
        <v>172.13999899999999</v>
      </c>
      <c r="F58" s="10">
        <v>171.364746</v>
      </c>
      <c r="G58" s="10">
        <v>77594700</v>
      </c>
      <c r="H58" s="10">
        <v>350.79666099999997</v>
      </c>
      <c r="I58" s="10">
        <v>358.86334199999999</v>
      </c>
      <c r="J58" s="10">
        <v>340.51333599999998</v>
      </c>
      <c r="K58" s="10">
        <v>352.42001299999998</v>
      </c>
      <c r="L58" s="10">
        <v>352.42001299999998</v>
      </c>
      <c r="M58" s="10">
        <v>79447200</v>
      </c>
      <c r="Y58" s="9">
        <v>44658</v>
      </c>
      <c r="Z58" s="17">
        <f>INDEX($A$1:$M$251,MATCH($Y58,$A:$A,0),MATCH($Z$1,$A$1:$M$1,0))</f>
        <v>172.13999899999999</v>
      </c>
      <c r="AA58" s="10">
        <f t="shared" si="0"/>
        <v>352.42001299999998</v>
      </c>
    </row>
    <row r="59" spans="1:27" x14ac:dyDescent="0.35">
      <c r="A59" s="9">
        <v>44659</v>
      </c>
      <c r="B59" s="10">
        <v>171.779999</v>
      </c>
      <c r="C59" s="10">
        <v>171.779999</v>
      </c>
      <c r="D59" s="10">
        <v>169.199997</v>
      </c>
      <c r="E59" s="10">
        <v>170.08999600000001</v>
      </c>
      <c r="F59" s="10">
        <v>169.32397499999999</v>
      </c>
      <c r="G59" s="10">
        <v>76575500</v>
      </c>
      <c r="H59" s="10">
        <v>347.73666400000002</v>
      </c>
      <c r="I59" s="10">
        <v>349.48001099999999</v>
      </c>
      <c r="J59" s="10">
        <v>340.81332400000002</v>
      </c>
      <c r="K59" s="10">
        <v>341.82998700000002</v>
      </c>
      <c r="L59" s="10">
        <v>341.82998700000002</v>
      </c>
      <c r="M59" s="10">
        <v>55013700</v>
      </c>
      <c r="Y59" s="9">
        <v>44659</v>
      </c>
      <c r="Z59" s="17">
        <f>INDEX($A$1:$M$251,MATCH($Y59,$A:$A,0),MATCH($Z$1,$A$1:$M$1,0))</f>
        <v>170.08999600000001</v>
      </c>
      <c r="AA59" s="10">
        <f t="shared" si="0"/>
        <v>341.82998700000002</v>
      </c>
    </row>
    <row r="60" spans="1:27" x14ac:dyDescent="0.35">
      <c r="A60" s="9">
        <v>44662</v>
      </c>
      <c r="B60" s="10">
        <v>168.71000699999999</v>
      </c>
      <c r="C60" s="10">
        <v>169.029999</v>
      </c>
      <c r="D60" s="10">
        <v>165.5</v>
      </c>
      <c r="E60" s="10">
        <v>165.75</v>
      </c>
      <c r="F60" s="10">
        <v>165.003525</v>
      </c>
      <c r="G60" s="10">
        <v>72246700</v>
      </c>
      <c r="H60" s="10">
        <v>326.79998799999998</v>
      </c>
      <c r="I60" s="10">
        <v>336.156677</v>
      </c>
      <c r="J60" s="10">
        <v>324.88000499999998</v>
      </c>
      <c r="K60" s="10">
        <v>325.30999800000001</v>
      </c>
      <c r="L60" s="10">
        <v>325.30999800000001</v>
      </c>
      <c r="M60" s="10">
        <v>59357100</v>
      </c>
      <c r="Y60" s="9">
        <v>44662</v>
      </c>
      <c r="Z60" s="17">
        <f>INDEX($A$1:$M$251,MATCH($Y60,$A:$A,0),MATCH($Z$1,$A$1:$M$1,0))</f>
        <v>165.75</v>
      </c>
      <c r="AA60" s="10">
        <f t="shared" si="0"/>
        <v>325.30999800000001</v>
      </c>
    </row>
    <row r="61" spans="1:27" x14ac:dyDescent="0.35">
      <c r="A61" s="9">
        <v>44663</v>
      </c>
      <c r="B61" s="10">
        <v>168.020004</v>
      </c>
      <c r="C61" s="10">
        <v>169.86999499999999</v>
      </c>
      <c r="D61" s="10">
        <v>166.63999899999999</v>
      </c>
      <c r="E61" s="10">
        <v>167.66000399999999</v>
      </c>
      <c r="F61" s="10">
        <v>166.904922</v>
      </c>
      <c r="G61" s="10">
        <v>79265200</v>
      </c>
      <c r="H61" s="10">
        <v>332.54666099999997</v>
      </c>
      <c r="I61" s="10">
        <v>340.39666699999998</v>
      </c>
      <c r="J61" s="10">
        <v>325.53332499999999</v>
      </c>
      <c r="K61" s="10">
        <v>328.98333700000001</v>
      </c>
      <c r="L61" s="10">
        <v>328.98333700000001</v>
      </c>
      <c r="M61" s="10">
        <v>65976000</v>
      </c>
      <c r="Y61" s="9">
        <v>44663</v>
      </c>
      <c r="Z61" s="17">
        <f>INDEX($A$1:$M$251,MATCH($Y61,$A:$A,0),MATCH($Z$1,$A$1:$M$1,0))</f>
        <v>167.66000399999999</v>
      </c>
      <c r="AA61" s="10">
        <f t="shared" si="0"/>
        <v>328.98333700000001</v>
      </c>
    </row>
    <row r="62" spans="1:27" x14ac:dyDescent="0.35">
      <c r="A62" s="9">
        <v>44664</v>
      </c>
      <c r="B62" s="10">
        <v>167.38999899999999</v>
      </c>
      <c r="C62" s="10">
        <v>171.03999300000001</v>
      </c>
      <c r="D62" s="10">
        <v>166.770004</v>
      </c>
      <c r="E62" s="10">
        <v>170.39999399999999</v>
      </c>
      <c r="F62" s="10">
        <v>169.63258400000001</v>
      </c>
      <c r="G62" s="10">
        <v>70618900</v>
      </c>
      <c r="H62" s="10">
        <v>327.02667200000002</v>
      </c>
      <c r="I62" s="10">
        <v>342.07998700000002</v>
      </c>
      <c r="J62" s="10">
        <v>324.366669</v>
      </c>
      <c r="K62" s="10">
        <v>340.790009</v>
      </c>
      <c r="L62" s="10">
        <v>340.790009</v>
      </c>
      <c r="M62" s="10">
        <v>55121100</v>
      </c>
      <c r="Y62" s="9">
        <v>44664</v>
      </c>
      <c r="Z62" s="17">
        <f>INDEX($A$1:$M$251,MATCH($Y62,$A:$A,0),MATCH($Z$1,$A$1:$M$1,0))</f>
        <v>170.39999399999999</v>
      </c>
      <c r="AA62" s="10">
        <f t="shared" si="0"/>
        <v>340.790009</v>
      </c>
    </row>
    <row r="63" spans="1:27" x14ac:dyDescent="0.35">
      <c r="A63" s="9">
        <v>44665</v>
      </c>
      <c r="B63" s="10">
        <v>170.61999499999999</v>
      </c>
      <c r="C63" s="10">
        <v>171.270004</v>
      </c>
      <c r="D63" s="10">
        <v>165.03999300000001</v>
      </c>
      <c r="E63" s="10">
        <v>165.28999300000001</v>
      </c>
      <c r="F63" s="10">
        <v>164.545593</v>
      </c>
      <c r="G63" s="10">
        <v>75329400</v>
      </c>
      <c r="H63" s="10">
        <v>333.09667999999999</v>
      </c>
      <c r="I63" s="10">
        <v>337.57000699999998</v>
      </c>
      <c r="J63" s="10">
        <v>327.39666699999998</v>
      </c>
      <c r="K63" s="10">
        <v>328.33334400000001</v>
      </c>
      <c r="L63" s="10">
        <v>328.33334400000001</v>
      </c>
      <c r="M63" s="10">
        <v>58422300</v>
      </c>
      <c r="Y63" s="9">
        <v>44665</v>
      </c>
      <c r="Z63" s="17">
        <f>INDEX($A$1:$M$251,MATCH($Y63,$A:$A,0),MATCH($Z$1,$A$1:$M$1,0))</f>
        <v>165.28999300000001</v>
      </c>
      <c r="AA63" s="10">
        <f t="shared" si="0"/>
        <v>328.33334400000001</v>
      </c>
    </row>
    <row r="64" spans="1:27" x14ac:dyDescent="0.35">
      <c r="A64" s="9">
        <v>44669</v>
      </c>
      <c r="B64" s="10">
        <v>163.91999799999999</v>
      </c>
      <c r="C64" s="10">
        <v>166.60000600000001</v>
      </c>
      <c r="D64" s="10">
        <v>163.570007</v>
      </c>
      <c r="E64" s="10">
        <v>165.070007</v>
      </c>
      <c r="F64" s="10">
        <v>164.32659899999999</v>
      </c>
      <c r="G64" s="10">
        <v>69023900</v>
      </c>
      <c r="H64" s="10">
        <v>329.67666600000001</v>
      </c>
      <c r="I64" s="10">
        <v>338.30667099999999</v>
      </c>
      <c r="J64" s="10">
        <v>324.47000100000002</v>
      </c>
      <c r="K64" s="10">
        <v>334.76333599999998</v>
      </c>
      <c r="L64" s="10">
        <v>334.76333599999998</v>
      </c>
      <c r="M64" s="10">
        <v>51715200</v>
      </c>
      <c r="Y64" s="9">
        <v>44669</v>
      </c>
      <c r="Z64" s="17">
        <f>INDEX($A$1:$M$251,MATCH($Y64,$A:$A,0),MATCH($Z$1,$A$1:$M$1,0))</f>
        <v>165.070007</v>
      </c>
      <c r="AA64" s="10">
        <f t="shared" si="0"/>
        <v>334.76333599999998</v>
      </c>
    </row>
    <row r="65" spans="1:27" x14ac:dyDescent="0.35">
      <c r="A65" s="9">
        <v>44670</v>
      </c>
      <c r="B65" s="10">
        <v>165.020004</v>
      </c>
      <c r="C65" s="10">
        <v>167.820007</v>
      </c>
      <c r="D65" s="10">
        <v>163.91000399999999</v>
      </c>
      <c r="E65" s="10">
        <v>167.39999399999999</v>
      </c>
      <c r="F65" s="10">
        <v>166.64608799999999</v>
      </c>
      <c r="G65" s="10">
        <v>67723800</v>
      </c>
      <c r="H65" s="10">
        <v>335.01998900000001</v>
      </c>
      <c r="I65" s="10">
        <v>344.98001099999999</v>
      </c>
      <c r="J65" s="10">
        <v>331.77667200000002</v>
      </c>
      <c r="K65" s="10">
        <v>342.71667500000001</v>
      </c>
      <c r="L65" s="10">
        <v>342.71667500000001</v>
      </c>
      <c r="M65" s="10">
        <v>49847700</v>
      </c>
      <c r="Y65" s="9">
        <v>44670</v>
      </c>
      <c r="Z65" s="17">
        <f>INDEX($A$1:$M$251,MATCH($Y65,$A:$A,0),MATCH($Z$1,$A$1:$M$1,0))</f>
        <v>167.39999399999999</v>
      </c>
      <c r="AA65" s="10">
        <f t="shared" si="0"/>
        <v>342.71667500000001</v>
      </c>
    </row>
    <row r="66" spans="1:27" x14ac:dyDescent="0.35">
      <c r="A66" s="9">
        <v>44671</v>
      </c>
      <c r="B66" s="10">
        <v>168.759995</v>
      </c>
      <c r="C66" s="10">
        <v>168.88000500000001</v>
      </c>
      <c r="D66" s="10">
        <v>166.10000600000001</v>
      </c>
      <c r="E66" s="10">
        <v>167.229996</v>
      </c>
      <c r="F66" s="10">
        <v>166.476868</v>
      </c>
      <c r="G66" s="10">
        <v>67929800</v>
      </c>
      <c r="H66" s="10">
        <v>343.33334400000001</v>
      </c>
      <c r="I66" s="10">
        <v>344.66665599999999</v>
      </c>
      <c r="J66" s="10">
        <v>325.08334400000001</v>
      </c>
      <c r="K66" s="10">
        <v>325.73333700000001</v>
      </c>
      <c r="L66" s="10">
        <v>325.73333700000001</v>
      </c>
      <c r="M66" s="10">
        <v>70711200</v>
      </c>
      <c r="Y66" s="9">
        <v>44671</v>
      </c>
      <c r="Z66" s="17">
        <f>INDEX($A$1:$M$251,MATCH($Y66,$A:$A,0),MATCH($Z$1,$A$1:$M$1,0))</f>
        <v>167.229996</v>
      </c>
      <c r="AA66" s="10">
        <f t="shared" si="0"/>
        <v>325.73333700000001</v>
      </c>
    </row>
    <row r="67" spans="1:27" x14ac:dyDescent="0.35">
      <c r="A67" s="9">
        <v>44672</v>
      </c>
      <c r="B67" s="10">
        <v>168.91000399999999</v>
      </c>
      <c r="C67" s="10">
        <v>171.529999</v>
      </c>
      <c r="D67" s="10">
        <v>165.91000399999999</v>
      </c>
      <c r="E67" s="10">
        <v>166.41999799999999</v>
      </c>
      <c r="F67" s="10">
        <v>165.67051699999999</v>
      </c>
      <c r="G67" s="10">
        <v>87227800</v>
      </c>
      <c r="H67" s="10">
        <v>358.24334700000003</v>
      </c>
      <c r="I67" s="10">
        <v>364.07333399999999</v>
      </c>
      <c r="J67" s="10">
        <v>332.14001500000001</v>
      </c>
      <c r="K67" s="10">
        <v>336.26001000000002</v>
      </c>
      <c r="L67" s="10">
        <v>336.26001000000002</v>
      </c>
      <c r="M67" s="10">
        <v>105416400</v>
      </c>
      <c r="Y67" s="9">
        <v>44672</v>
      </c>
      <c r="Z67" s="17">
        <f>INDEX($A$1:$M$251,MATCH($Y67,$A:$A,0),MATCH($Z$1,$A$1:$M$1,0))</f>
        <v>166.41999799999999</v>
      </c>
      <c r="AA67" s="10">
        <f t="shared" ref="AA67:AA130" si="2">INDEX($A:$M,MATCH(Y67,$A:$A,0),MATCH($AA$1,$A$1:$M$1,0))</f>
        <v>336.26001000000002</v>
      </c>
    </row>
    <row r="68" spans="1:27" x14ac:dyDescent="0.35">
      <c r="A68" s="9">
        <v>44673</v>
      </c>
      <c r="B68" s="10">
        <v>166.46000699999999</v>
      </c>
      <c r="C68" s="10">
        <v>167.86999499999999</v>
      </c>
      <c r="D68" s="10">
        <v>161.5</v>
      </c>
      <c r="E68" s="10">
        <v>161.78999300000001</v>
      </c>
      <c r="F68" s="10">
        <v>161.06135599999999</v>
      </c>
      <c r="G68" s="10">
        <v>84882400</v>
      </c>
      <c r="H68" s="10">
        <v>338.30334499999998</v>
      </c>
      <c r="I68" s="10">
        <v>344.95001200000002</v>
      </c>
      <c r="J68" s="10">
        <v>331.33334400000001</v>
      </c>
      <c r="K68" s="10">
        <v>335.01666299999999</v>
      </c>
      <c r="L68" s="10">
        <v>335.01666299999999</v>
      </c>
      <c r="M68" s="10">
        <v>69696600</v>
      </c>
      <c r="Y68" s="9">
        <v>44673</v>
      </c>
      <c r="Z68" s="17">
        <f>INDEX($A$1:$M$251,MATCH($Y68,$A:$A,0),MATCH($Z$1,$A$1:$M$1,0))</f>
        <v>161.78999300000001</v>
      </c>
      <c r="AA68" s="10">
        <f t="shared" si="2"/>
        <v>335.01666299999999</v>
      </c>
    </row>
    <row r="69" spans="1:27" x14ac:dyDescent="0.35">
      <c r="A69" s="9">
        <v>44676</v>
      </c>
      <c r="B69" s="10">
        <v>161.11999499999999</v>
      </c>
      <c r="C69" s="10">
        <v>163.16999799999999</v>
      </c>
      <c r="D69" s="10">
        <v>158.46000699999999</v>
      </c>
      <c r="E69" s="10">
        <v>162.88000500000001</v>
      </c>
      <c r="F69" s="10">
        <v>162.14645400000001</v>
      </c>
      <c r="G69" s="10">
        <v>96046400</v>
      </c>
      <c r="H69" s="10">
        <v>326.32333399999999</v>
      </c>
      <c r="I69" s="10">
        <v>336.20666499999999</v>
      </c>
      <c r="J69" s="10">
        <v>325.10000600000001</v>
      </c>
      <c r="K69" s="10">
        <v>332.67334</v>
      </c>
      <c r="L69" s="10">
        <v>332.67334</v>
      </c>
      <c r="M69" s="10">
        <v>68341200</v>
      </c>
      <c r="Y69" s="9">
        <v>44676</v>
      </c>
      <c r="Z69" s="17">
        <f>INDEX($A$1:$M$251,MATCH($Y69,$A:$A,0),MATCH($Z$1,$A$1:$M$1,0))</f>
        <v>162.88000500000001</v>
      </c>
      <c r="AA69" s="10">
        <f t="shared" si="2"/>
        <v>332.67334</v>
      </c>
    </row>
    <row r="70" spans="1:27" x14ac:dyDescent="0.35">
      <c r="A70" s="9">
        <v>44677</v>
      </c>
      <c r="B70" s="10">
        <v>162.25</v>
      </c>
      <c r="C70" s="10">
        <v>162.33999600000001</v>
      </c>
      <c r="D70" s="10">
        <v>156.720001</v>
      </c>
      <c r="E70" s="10">
        <v>156.800003</v>
      </c>
      <c r="F70" s="10">
        <v>156.093842</v>
      </c>
      <c r="G70" s="10">
        <v>95623200</v>
      </c>
      <c r="H70" s="10">
        <v>331.80999800000001</v>
      </c>
      <c r="I70" s="10">
        <v>333.33334400000001</v>
      </c>
      <c r="J70" s="10">
        <v>291.66665599999999</v>
      </c>
      <c r="K70" s="10">
        <v>292.14001500000001</v>
      </c>
      <c r="L70" s="10">
        <v>292.14001500000001</v>
      </c>
      <c r="M70" s="10">
        <v>136133700</v>
      </c>
      <c r="Y70" s="9">
        <v>44677</v>
      </c>
      <c r="Z70" s="17">
        <f>INDEX($A$1:$M$251,MATCH($Y70,$A:$A,0),MATCH($Z$1,$A$1:$M$1,0))</f>
        <v>156.800003</v>
      </c>
      <c r="AA70" s="10">
        <f t="shared" si="2"/>
        <v>292.14001500000001</v>
      </c>
    </row>
    <row r="71" spans="1:27" x14ac:dyDescent="0.35">
      <c r="A71" s="9">
        <v>44678</v>
      </c>
      <c r="B71" s="10">
        <v>155.91000399999999</v>
      </c>
      <c r="C71" s="10">
        <v>159.78999300000001</v>
      </c>
      <c r="D71" s="10">
        <v>155.38000500000001</v>
      </c>
      <c r="E71" s="10">
        <v>156.570007</v>
      </c>
      <c r="F71" s="10">
        <v>155.86488299999999</v>
      </c>
      <c r="G71" s="10">
        <v>88063200</v>
      </c>
      <c r="H71" s="10">
        <v>299.52667200000002</v>
      </c>
      <c r="I71" s="10">
        <v>306</v>
      </c>
      <c r="J71" s="10">
        <v>292.45333900000003</v>
      </c>
      <c r="K71" s="10">
        <v>293.83667000000003</v>
      </c>
      <c r="L71" s="10">
        <v>293.83667000000003</v>
      </c>
      <c r="M71" s="10">
        <v>76956300</v>
      </c>
      <c r="Y71" s="9">
        <v>44678</v>
      </c>
      <c r="Z71" s="17">
        <f>INDEX($A$1:$M$251,MATCH($Y71,$A:$A,0),MATCH($Z$1,$A$1:$M$1,0))</f>
        <v>156.570007</v>
      </c>
      <c r="AA71" s="10">
        <f t="shared" si="2"/>
        <v>293.83667000000003</v>
      </c>
    </row>
    <row r="72" spans="1:27" x14ac:dyDescent="0.35">
      <c r="A72" s="9">
        <v>44679</v>
      </c>
      <c r="B72" s="10">
        <v>159.25</v>
      </c>
      <c r="C72" s="10">
        <v>164.520004</v>
      </c>
      <c r="D72" s="10">
        <v>158.929993</v>
      </c>
      <c r="E72" s="10">
        <v>163.63999899999999</v>
      </c>
      <c r="F72" s="10">
        <v>162.90303</v>
      </c>
      <c r="G72" s="10">
        <v>130216800</v>
      </c>
      <c r="H72" s="10">
        <v>299.99334700000003</v>
      </c>
      <c r="I72" s="10">
        <v>300</v>
      </c>
      <c r="J72" s="10">
        <v>273.89999399999999</v>
      </c>
      <c r="K72" s="10">
        <v>292.50332600000002</v>
      </c>
      <c r="L72" s="10">
        <v>292.50332600000002</v>
      </c>
      <c r="M72" s="10">
        <v>124948500</v>
      </c>
      <c r="Y72" s="9">
        <v>44679</v>
      </c>
      <c r="Z72" s="17">
        <f>INDEX($A$1:$M$251,MATCH($Y72,$A:$A,0),MATCH($Z$1,$A$1:$M$1,0))</f>
        <v>163.63999899999999</v>
      </c>
      <c r="AA72" s="10">
        <f t="shared" si="2"/>
        <v>292.50332600000002</v>
      </c>
    </row>
    <row r="73" spans="1:27" x14ac:dyDescent="0.35">
      <c r="A73" s="9">
        <v>44680</v>
      </c>
      <c r="B73" s="10">
        <v>161.83999600000001</v>
      </c>
      <c r="C73" s="10">
        <v>166.199997</v>
      </c>
      <c r="D73" s="10">
        <v>157.25</v>
      </c>
      <c r="E73" s="10">
        <v>157.64999399999999</v>
      </c>
      <c r="F73" s="10">
        <v>156.939987</v>
      </c>
      <c r="G73" s="10">
        <v>131747600</v>
      </c>
      <c r="H73" s="10">
        <v>300.75</v>
      </c>
      <c r="I73" s="10">
        <v>311.46667500000001</v>
      </c>
      <c r="J73" s="10">
        <v>290</v>
      </c>
      <c r="K73" s="10">
        <v>290.25332600000002</v>
      </c>
      <c r="L73" s="10">
        <v>290.25332600000002</v>
      </c>
      <c r="M73" s="10">
        <v>88133100</v>
      </c>
      <c r="Y73" s="9">
        <v>44680</v>
      </c>
      <c r="Z73" s="17">
        <f>INDEX($A$1:$M$251,MATCH($Y73,$A:$A,0),MATCH($Z$1,$A$1:$M$1,0))</f>
        <v>157.64999399999999</v>
      </c>
      <c r="AA73" s="10">
        <f t="shared" si="2"/>
        <v>290.25332600000002</v>
      </c>
    </row>
    <row r="74" spans="1:27" x14ac:dyDescent="0.35">
      <c r="A74" s="9">
        <v>44683</v>
      </c>
      <c r="B74" s="10">
        <v>156.71000699999999</v>
      </c>
      <c r="C74" s="10">
        <v>158.229996</v>
      </c>
      <c r="D74" s="10">
        <v>153.270004</v>
      </c>
      <c r="E74" s="10">
        <v>157.96000699999999</v>
      </c>
      <c r="F74" s="10">
        <v>157.248627</v>
      </c>
      <c r="G74" s="10">
        <v>123055300</v>
      </c>
      <c r="H74" s="10">
        <v>286.92334</v>
      </c>
      <c r="I74" s="10">
        <v>302.11999500000002</v>
      </c>
      <c r="J74" s="10">
        <v>282.67666600000001</v>
      </c>
      <c r="K74" s="10">
        <v>300.98001099999999</v>
      </c>
      <c r="L74" s="10">
        <v>300.98001099999999</v>
      </c>
      <c r="M74" s="10">
        <v>75781500</v>
      </c>
      <c r="Y74" s="9">
        <v>44683</v>
      </c>
      <c r="Z74" s="17">
        <f>INDEX($A$1:$M$251,MATCH($Y74,$A:$A,0),MATCH($Z$1,$A$1:$M$1,0))</f>
        <v>157.96000699999999</v>
      </c>
      <c r="AA74" s="10">
        <f t="shared" si="2"/>
        <v>300.98001099999999</v>
      </c>
    </row>
    <row r="75" spans="1:27" x14ac:dyDescent="0.35">
      <c r="A75" s="9">
        <v>44684</v>
      </c>
      <c r="B75" s="10">
        <v>158.14999399999999</v>
      </c>
      <c r="C75" s="10">
        <v>160.71000699999999</v>
      </c>
      <c r="D75" s="10">
        <v>156.320007</v>
      </c>
      <c r="E75" s="10">
        <v>159.479996</v>
      </c>
      <c r="F75" s="10">
        <v>158.76177999999999</v>
      </c>
      <c r="G75" s="10">
        <v>88966500</v>
      </c>
      <c r="H75" s="10">
        <v>301.05999800000001</v>
      </c>
      <c r="I75" s="10">
        <v>308.02667200000002</v>
      </c>
      <c r="J75" s="10">
        <v>296.19665500000002</v>
      </c>
      <c r="K75" s="10">
        <v>303.08334400000001</v>
      </c>
      <c r="L75" s="10">
        <v>303.08334400000001</v>
      </c>
      <c r="M75" s="10">
        <v>63709500</v>
      </c>
      <c r="Y75" s="9">
        <v>44684</v>
      </c>
      <c r="Z75" s="17">
        <f>INDEX($A$1:$M$251,MATCH($Y75,$A:$A,0),MATCH($Z$1,$A$1:$M$1,0))</f>
        <v>159.479996</v>
      </c>
      <c r="AA75" s="10">
        <f t="shared" si="2"/>
        <v>303.08334400000001</v>
      </c>
    </row>
    <row r="76" spans="1:27" x14ac:dyDescent="0.35">
      <c r="A76" s="9">
        <v>44685</v>
      </c>
      <c r="B76" s="10">
        <v>159.66999799999999</v>
      </c>
      <c r="C76" s="10">
        <v>166.479996</v>
      </c>
      <c r="D76" s="10">
        <v>159.259995</v>
      </c>
      <c r="E76" s="10">
        <v>166.020004</v>
      </c>
      <c r="F76" s="10">
        <v>165.272324</v>
      </c>
      <c r="G76" s="10">
        <v>108256500</v>
      </c>
      <c r="H76" s="10">
        <v>301.31332400000002</v>
      </c>
      <c r="I76" s="10">
        <v>318.5</v>
      </c>
      <c r="J76" s="10">
        <v>295.093323</v>
      </c>
      <c r="K76" s="10">
        <v>317.540009</v>
      </c>
      <c r="L76" s="10">
        <v>317.540009</v>
      </c>
      <c r="M76" s="10">
        <v>81643800</v>
      </c>
      <c r="Y76" s="9">
        <v>44685</v>
      </c>
      <c r="Z76" s="17">
        <f>INDEX($A$1:$M$251,MATCH($Y76,$A:$A,0),MATCH($Z$1,$A$1:$M$1,0))</f>
        <v>166.020004</v>
      </c>
      <c r="AA76" s="10">
        <f t="shared" si="2"/>
        <v>317.540009</v>
      </c>
    </row>
    <row r="77" spans="1:27" x14ac:dyDescent="0.35">
      <c r="A77" s="9">
        <v>44686</v>
      </c>
      <c r="B77" s="10">
        <v>163.85000600000001</v>
      </c>
      <c r="C77" s="10">
        <v>164.08000200000001</v>
      </c>
      <c r="D77" s="10">
        <v>154.949997</v>
      </c>
      <c r="E77" s="10">
        <v>156.770004</v>
      </c>
      <c r="F77" s="10">
        <v>156.06397999999999</v>
      </c>
      <c r="G77" s="10">
        <v>130525300</v>
      </c>
      <c r="H77" s="10">
        <v>313.00665300000003</v>
      </c>
      <c r="I77" s="10">
        <v>315.20001200000002</v>
      </c>
      <c r="J77" s="10">
        <v>285.89999399999999</v>
      </c>
      <c r="K77" s="10">
        <v>291.093323</v>
      </c>
      <c r="L77" s="10">
        <v>291.093323</v>
      </c>
      <c r="M77" s="10">
        <v>92519100</v>
      </c>
      <c r="Y77" s="9">
        <v>44686</v>
      </c>
      <c r="Z77" s="17">
        <f>INDEX($A$1:$M$251,MATCH($Y77,$A:$A,0),MATCH($Z$1,$A$1:$M$1,0))</f>
        <v>156.770004</v>
      </c>
      <c r="AA77" s="10">
        <f t="shared" si="2"/>
        <v>291.093323</v>
      </c>
    </row>
    <row r="78" spans="1:27" x14ac:dyDescent="0.35">
      <c r="A78" s="9">
        <v>44687</v>
      </c>
      <c r="B78" s="10">
        <v>156.009995</v>
      </c>
      <c r="C78" s="10">
        <v>159.44000199999999</v>
      </c>
      <c r="D78" s="10">
        <v>154.179993</v>
      </c>
      <c r="E78" s="10">
        <v>157.279999</v>
      </c>
      <c r="F78" s="10">
        <v>156.801727</v>
      </c>
      <c r="G78" s="10">
        <v>116124600</v>
      </c>
      <c r="H78" s="10">
        <v>295.66665599999999</v>
      </c>
      <c r="I78" s="10">
        <v>296</v>
      </c>
      <c r="J78" s="10">
        <v>281.03668199999998</v>
      </c>
      <c r="K78" s="10">
        <v>288.54998799999998</v>
      </c>
      <c r="L78" s="10">
        <v>288.54998799999998</v>
      </c>
      <c r="M78" s="10">
        <v>72903000</v>
      </c>
      <c r="Y78" s="9">
        <v>44687</v>
      </c>
      <c r="Z78" s="17">
        <f>INDEX($A$1:$M$251,MATCH($Y78,$A:$A,0),MATCH($Z$1,$A$1:$M$1,0))</f>
        <v>157.279999</v>
      </c>
      <c r="AA78" s="10">
        <f t="shared" si="2"/>
        <v>288.54998799999998</v>
      </c>
    </row>
    <row r="79" spans="1:27" x14ac:dyDescent="0.35">
      <c r="A79" s="9">
        <v>44690</v>
      </c>
      <c r="B79" s="10">
        <v>154.929993</v>
      </c>
      <c r="C79" s="10">
        <v>155.83000200000001</v>
      </c>
      <c r="D79" s="10">
        <v>151.490005</v>
      </c>
      <c r="E79" s="10">
        <v>152.05999800000001</v>
      </c>
      <c r="F79" s="10">
        <v>151.59759500000001</v>
      </c>
      <c r="G79" s="10">
        <v>131577900</v>
      </c>
      <c r="H79" s="10">
        <v>278.81668100000002</v>
      </c>
      <c r="I79" s="10">
        <v>281.87667800000003</v>
      </c>
      <c r="J79" s="10">
        <v>260.383331</v>
      </c>
      <c r="K79" s="10">
        <v>262.36999500000002</v>
      </c>
      <c r="L79" s="10">
        <v>262.36999500000002</v>
      </c>
      <c r="M79" s="10">
        <v>90810300</v>
      </c>
      <c r="Y79" s="9">
        <v>44690</v>
      </c>
      <c r="Z79" s="17">
        <f>INDEX($A$1:$M$251,MATCH($Y79,$A:$A,0),MATCH($Z$1,$A$1:$M$1,0))</f>
        <v>152.05999800000001</v>
      </c>
      <c r="AA79" s="10">
        <f t="shared" si="2"/>
        <v>262.36999500000002</v>
      </c>
    </row>
    <row r="80" spans="1:27" x14ac:dyDescent="0.35">
      <c r="A80" s="9">
        <v>44691</v>
      </c>
      <c r="B80" s="10">
        <v>155.520004</v>
      </c>
      <c r="C80" s="10">
        <v>156.740005</v>
      </c>
      <c r="D80" s="10">
        <v>152.929993</v>
      </c>
      <c r="E80" s="10">
        <v>154.509995</v>
      </c>
      <c r="F80" s="10">
        <v>154.040131</v>
      </c>
      <c r="G80" s="10">
        <v>115366700</v>
      </c>
      <c r="H80" s="10">
        <v>273.10333300000002</v>
      </c>
      <c r="I80" s="10">
        <v>275.11999500000002</v>
      </c>
      <c r="J80" s="10">
        <v>258.08334400000001</v>
      </c>
      <c r="K80" s="10">
        <v>266.67999300000002</v>
      </c>
      <c r="L80" s="10">
        <v>266.67999300000002</v>
      </c>
      <c r="M80" s="10">
        <v>84401700</v>
      </c>
      <c r="Y80" s="9">
        <v>44691</v>
      </c>
      <c r="Z80" s="17">
        <f>INDEX($A$1:$M$251,MATCH($Y80,$A:$A,0),MATCH($Z$1,$A$1:$M$1,0))</f>
        <v>154.509995</v>
      </c>
      <c r="AA80" s="10">
        <f t="shared" si="2"/>
        <v>266.67999300000002</v>
      </c>
    </row>
    <row r="81" spans="1:27" x14ac:dyDescent="0.35">
      <c r="A81" s="9">
        <v>44692</v>
      </c>
      <c r="B81" s="10">
        <v>153.5</v>
      </c>
      <c r="C81" s="10">
        <v>155.449997</v>
      </c>
      <c r="D81" s="10">
        <v>145.80999800000001</v>
      </c>
      <c r="E81" s="10">
        <v>146.5</v>
      </c>
      <c r="F81" s="10">
        <v>146.05450400000001</v>
      </c>
      <c r="G81" s="10">
        <v>142689800</v>
      </c>
      <c r="H81" s="10">
        <v>265</v>
      </c>
      <c r="I81" s="10">
        <v>269.92334</v>
      </c>
      <c r="J81" s="10">
        <v>242.39999399999999</v>
      </c>
      <c r="K81" s="10">
        <v>244.66667200000001</v>
      </c>
      <c r="L81" s="10">
        <v>244.66667200000001</v>
      </c>
      <c r="M81" s="10">
        <v>97224600</v>
      </c>
      <c r="Y81" s="9">
        <v>44692</v>
      </c>
      <c r="Z81" s="17">
        <f>INDEX($A$1:$M$251,MATCH($Y81,$A:$A,0),MATCH($Z$1,$A$1:$M$1,0))</f>
        <v>146.5</v>
      </c>
      <c r="AA81" s="10">
        <f t="shared" si="2"/>
        <v>244.66667200000001</v>
      </c>
    </row>
    <row r="82" spans="1:27" x14ac:dyDescent="0.35">
      <c r="A82" s="9">
        <v>44693</v>
      </c>
      <c r="B82" s="10">
        <v>142.770004</v>
      </c>
      <c r="C82" s="10">
        <v>146.199997</v>
      </c>
      <c r="D82" s="10">
        <v>138.800003</v>
      </c>
      <c r="E82" s="10">
        <v>142.55999800000001</v>
      </c>
      <c r="F82" s="10">
        <v>142.12647999999999</v>
      </c>
      <c r="G82" s="10">
        <v>182602000</v>
      </c>
      <c r="H82" s="10">
        <v>233.66667200000001</v>
      </c>
      <c r="I82" s="10">
        <v>253.220001</v>
      </c>
      <c r="J82" s="10">
        <v>226.66667200000001</v>
      </c>
      <c r="K82" s="10">
        <v>242.66667200000001</v>
      </c>
      <c r="L82" s="10">
        <v>242.66667200000001</v>
      </c>
      <c r="M82" s="10">
        <v>140313000</v>
      </c>
      <c r="Y82" s="9">
        <v>44693</v>
      </c>
      <c r="Z82" s="17">
        <f>INDEX($A$1:$M$251,MATCH($Y82,$A:$A,0),MATCH($Z$1,$A$1:$M$1,0))</f>
        <v>142.55999800000001</v>
      </c>
      <c r="AA82" s="10">
        <f t="shared" si="2"/>
        <v>242.66667200000001</v>
      </c>
    </row>
    <row r="83" spans="1:27" x14ac:dyDescent="0.35">
      <c r="A83" s="9">
        <v>44694</v>
      </c>
      <c r="B83" s="10">
        <v>144.58999600000001</v>
      </c>
      <c r="C83" s="10">
        <v>148.10000600000001</v>
      </c>
      <c r="D83" s="10">
        <v>143.11000100000001</v>
      </c>
      <c r="E83" s="10">
        <v>147.11000100000001</v>
      </c>
      <c r="F83" s="10">
        <v>146.662643</v>
      </c>
      <c r="G83" s="10">
        <v>113990900</v>
      </c>
      <c r="H83" s="10">
        <v>257.82666</v>
      </c>
      <c r="I83" s="10">
        <v>262.45001200000002</v>
      </c>
      <c r="J83" s="10">
        <v>250.52333100000001</v>
      </c>
      <c r="K83" s="10">
        <v>256.52999899999998</v>
      </c>
      <c r="L83" s="10">
        <v>256.52999899999998</v>
      </c>
      <c r="M83" s="10">
        <v>92150700</v>
      </c>
      <c r="Y83" s="9">
        <v>44694</v>
      </c>
      <c r="Z83" s="17">
        <f>INDEX($A$1:$M$251,MATCH($Y83,$A:$A,0),MATCH($Z$1,$A$1:$M$1,0))</f>
        <v>147.11000100000001</v>
      </c>
      <c r="AA83" s="10">
        <f t="shared" si="2"/>
        <v>256.52999899999998</v>
      </c>
    </row>
    <row r="84" spans="1:27" x14ac:dyDescent="0.35">
      <c r="A84" s="9">
        <v>44697</v>
      </c>
      <c r="B84" s="10">
        <v>145.550003</v>
      </c>
      <c r="C84" s="10">
        <v>147.520004</v>
      </c>
      <c r="D84" s="10">
        <v>144.179993</v>
      </c>
      <c r="E84" s="10">
        <v>145.53999300000001</v>
      </c>
      <c r="F84" s="10">
        <v>145.09741199999999</v>
      </c>
      <c r="G84" s="10">
        <v>86643800</v>
      </c>
      <c r="H84" s="10">
        <v>255.720001</v>
      </c>
      <c r="I84" s="10">
        <v>256.58667000000003</v>
      </c>
      <c r="J84" s="10">
        <v>239.69667100000001</v>
      </c>
      <c r="K84" s="10">
        <v>241.45666499999999</v>
      </c>
      <c r="L84" s="10">
        <v>241.45666499999999</v>
      </c>
      <c r="M84" s="10">
        <v>86098500</v>
      </c>
      <c r="Y84" s="9">
        <v>44697</v>
      </c>
      <c r="Z84" s="17">
        <f>INDEX($A$1:$M$251,MATCH($Y84,$A:$A,0),MATCH($Z$1,$A$1:$M$1,0))</f>
        <v>145.53999300000001</v>
      </c>
      <c r="AA84" s="10">
        <f t="shared" si="2"/>
        <v>241.45666499999999</v>
      </c>
    </row>
    <row r="85" spans="1:27" x14ac:dyDescent="0.35">
      <c r="A85" s="9">
        <v>44698</v>
      </c>
      <c r="B85" s="10">
        <v>148.86000100000001</v>
      </c>
      <c r="C85" s="10">
        <v>149.770004</v>
      </c>
      <c r="D85" s="10">
        <v>146.679993</v>
      </c>
      <c r="E85" s="10">
        <v>149.240005</v>
      </c>
      <c r="F85" s="10">
        <v>148.786179</v>
      </c>
      <c r="G85" s="10">
        <v>78336300</v>
      </c>
      <c r="H85" s="10">
        <v>249.11999499999999</v>
      </c>
      <c r="I85" s="10">
        <v>254.82666</v>
      </c>
      <c r="J85" s="10">
        <v>242.949997</v>
      </c>
      <c r="K85" s="10">
        <v>253.86999499999999</v>
      </c>
      <c r="L85" s="10">
        <v>253.86999499999999</v>
      </c>
      <c r="M85" s="10">
        <v>80236200</v>
      </c>
      <c r="Y85" s="9">
        <v>44698</v>
      </c>
      <c r="Z85" s="17">
        <f>INDEX($A$1:$M$251,MATCH($Y85,$A:$A,0),MATCH($Z$1,$A$1:$M$1,0))</f>
        <v>149.240005</v>
      </c>
      <c r="AA85" s="10">
        <f t="shared" si="2"/>
        <v>253.86999499999999</v>
      </c>
    </row>
    <row r="86" spans="1:27" x14ac:dyDescent="0.35">
      <c r="A86" s="9">
        <v>44699</v>
      </c>
      <c r="B86" s="10">
        <v>146.85000600000001</v>
      </c>
      <c r="C86" s="10">
        <v>147.36000100000001</v>
      </c>
      <c r="D86" s="10">
        <v>139.89999399999999</v>
      </c>
      <c r="E86" s="10">
        <v>140.820007</v>
      </c>
      <c r="F86" s="10">
        <v>140.391785</v>
      </c>
      <c r="G86" s="10">
        <v>109742900</v>
      </c>
      <c r="H86" s="10">
        <v>248.17334</v>
      </c>
      <c r="I86" s="10">
        <v>253.5</v>
      </c>
      <c r="J86" s="10">
        <v>233.60333299999999</v>
      </c>
      <c r="K86" s="10">
        <v>236.60333299999999</v>
      </c>
      <c r="L86" s="10">
        <v>236.60333299999999</v>
      </c>
      <c r="M86" s="10">
        <v>87811800</v>
      </c>
      <c r="Y86" s="9">
        <v>44699</v>
      </c>
      <c r="Z86" s="17">
        <f>INDEX($A$1:$M$251,MATCH($Y86,$A:$A,0),MATCH($Z$1,$A$1:$M$1,0))</f>
        <v>140.820007</v>
      </c>
      <c r="AA86" s="10">
        <f t="shared" si="2"/>
        <v>236.60333299999999</v>
      </c>
    </row>
    <row r="87" spans="1:27" x14ac:dyDescent="0.35">
      <c r="A87" s="9">
        <v>44700</v>
      </c>
      <c r="B87" s="10">
        <v>139.88000500000001</v>
      </c>
      <c r="C87" s="10">
        <v>141.66000399999999</v>
      </c>
      <c r="D87" s="10">
        <v>136.60000600000001</v>
      </c>
      <c r="E87" s="10">
        <v>137.35000600000001</v>
      </c>
      <c r="F87" s="10">
        <v>136.932343</v>
      </c>
      <c r="G87" s="10">
        <v>136095600</v>
      </c>
      <c r="H87" s="10">
        <v>235.66667200000001</v>
      </c>
      <c r="I87" s="10">
        <v>244.66667200000001</v>
      </c>
      <c r="J87" s="10">
        <v>231.36999499999999</v>
      </c>
      <c r="K87" s="10">
        <v>236.47332800000001</v>
      </c>
      <c r="L87" s="10">
        <v>236.47332800000001</v>
      </c>
      <c r="M87" s="10">
        <v>90296700</v>
      </c>
      <c r="Y87" s="9">
        <v>44700</v>
      </c>
      <c r="Z87" s="17">
        <f>INDEX($A$1:$M$251,MATCH($Y87,$A:$A,0),MATCH($Z$1,$A$1:$M$1,0))</f>
        <v>137.35000600000001</v>
      </c>
      <c r="AA87" s="10">
        <f t="shared" si="2"/>
        <v>236.47332800000001</v>
      </c>
    </row>
    <row r="88" spans="1:27" x14ac:dyDescent="0.35">
      <c r="A88" s="9">
        <v>44701</v>
      </c>
      <c r="B88" s="10">
        <v>139.08999600000001</v>
      </c>
      <c r="C88" s="10">
        <v>140.699997</v>
      </c>
      <c r="D88" s="10">
        <v>132.61000100000001</v>
      </c>
      <c r="E88" s="10">
        <v>137.58999600000001</v>
      </c>
      <c r="F88" s="10">
        <v>137.17160000000001</v>
      </c>
      <c r="G88" s="10">
        <v>137426100</v>
      </c>
      <c r="H88" s="10">
        <v>237.99667400000001</v>
      </c>
      <c r="I88" s="10">
        <v>240.52667199999999</v>
      </c>
      <c r="J88" s="10">
        <v>211</v>
      </c>
      <c r="K88" s="10">
        <v>221.300003</v>
      </c>
      <c r="L88" s="10">
        <v>221.300003</v>
      </c>
      <c r="M88" s="10">
        <v>144973200</v>
      </c>
      <c r="Y88" s="9">
        <v>44701</v>
      </c>
      <c r="Z88" s="17">
        <f>INDEX($A$1:$M$251,MATCH($Y88,$A:$A,0),MATCH($Z$1,$A$1:$M$1,0))</f>
        <v>137.58999600000001</v>
      </c>
      <c r="AA88" s="10">
        <f t="shared" si="2"/>
        <v>221.300003</v>
      </c>
    </row>
    <row r="89" spans="1:27" x14ac:dyDescent="0.35">
      <c r="A89" s="9">
        <v>44704</v>
      </c>
      <c r="B89" s="10">
        <v>137.78999300000001</v>
      </c>
      <c r="C89" s="10">
        <v>143.259995</v>
      </c>
      <c r="D89" s="10">
        <v>137.64999399999999</v>
      </c>
      <c r="E89" s="10">
        <v>143.11000100000001</v>
      </c>
      <c r="F89" s="10">
        <v>142.67482000000001</v>
      </c>
      <c r="G89" s="10">
        <v>117726300</v>
      </c>
      <c r="H89" s="10">
        <v>218.33999600000001</v>
      </c>
      <c r="I89" s="10">
        <v>226.653336</v>
      </c>
      <c r="J89" s="10">
        <v>212.68666099999999</v>
      </c>
      <c r="K89" s="10">
        <v>224.96665999999999</v>
      </c>
      <c r="L89" s="10">
        <v>224.96665999999999</v>
      </c>
      <c r="M89" s="10">
        <v>88903500</v>
      </c>
      <c r="Y89" s="9">
        <v>44704</v>
      </c>
      <c r="Z89" s="17">
        <f>INDEX($A$1:$M$251,MATCH($Y89,$A:$A,0),MATCH($Z$1,$A$1:$M$1,0))</f>
        <v>143.11000100000001</v>
      </c>
      <c r="AA89" s="10">
        <f t="shared" si="2"/>
        <v>224.96665999999999</v>
      </c>
    </row>
    <row r="90" spans="1:27" x14ac:dyDescent="0.35">
      <c r="A90" s="9">
        <v>44705</v>
      </c>
      <c r="B90" s="10">
        <v>140.80999800000001</v>
      </c>
      <c r="C90" s="10">
        <v>141.970001</v>
      </c>
      <c r="D90" s="10">
        <v>137.33000200000001</v>
      </c>
      <c r="E90" s="10">
        <v>140.36000100000001</v>
      </c>
      <c r="F90" s="10">
        <v>139.93318199999999</v>
      </c>
      <c r="G90" s="10">
        <v>104132700</v>
      </c>
      <c r="H90" s="10">
        <v>217.84333799999999</v>
      </c>
      <c r="I90" s="10">
        <v>217.97332800000001</v>
      </c>
      <c r="J90" s="10">
        <v>206.856674</v>
      </c>
      <c r="K90" s="10">
        <v>209.386673</v>
      </c>
      <c r="L90" s="10">
        <v>209.386673</v>
      </c>
      <c r="M90" s="10">
        <v>89092500</v>
      </c>
      <c r="Y90" s="9">
        <v>44705</v>
      </c>
      <c r="Z90" s="17">
        <f>INDEX($A$1:$M$251,MATCH($Y90,$A:$A,0),MATCH($Z$1,$A$1:$M$1,0))</f>
        <v>140.36000100000001</v>
      </c>
      <c r="AA90" s="10">
        <f t="shared" si="2"/>
        <v>209.386673</v>
      </c>
    </row>
    <row r="91" spans="1:27" x14ac:dyDescent="0.35">
      <c r="A91" s="9">
        <v>44706</v>
      </c>
      <c r="B91" s="10">
        <v>138.429993</v>
      </c>
      <c r="C91" s="10">
        <v>141.78999300000001</v>
      </c>
      <c r="D91" s="10">
        <v>138.33999600000001</v>
      </c>
      <c r="E91" s="10">
        <v>140.520004</v>
      </c>
      <c r="F91" s="10">
        <v>140.09269699999999</v>
      </c>
      <c r="G91" s="10">
        <v>92482700</v>
      </c>
      <c r="H91" s="10">
        <v>207.949997</v>
      </c>
      <c r="I91" s="10">
        <v>223.106674</v>
      </c>
      <c r="J91" s="10">
        <v>207.66999799999999</v>
      </c>
      <c r="K91" s="10">
        <v>219.60000600000001</v>
      </c>
      <c r="L91" s="10">
        <v>219.60000600000001</v>
      </c>
      <c r="M91" s="10">
        <v>92139300</v>
      </c>
      <c r="Y91" s="9">
        <v>44706</v>
      </c>
      <c r="Z91" s="17">
        <f>INDEX($A$1:$M$251,MATCH($Y91,$A:$A,0),MATCH($Z$1,$A$1:$M$1,0))</f>
        <v>140.520004</v>
      </c>
      <c r="AA91" s="10">
        <f t="shared" si="2"/>
        <v>219.60000600000001</v>
      </c>
    </row>
    <row r="92" spans="1:27" x14ac:dyDescent="0.35">
      <c r="A92" s="9">
        <v>44707</v>
      </c>
      <c r="B92" s="10">
        <v>137.38999899999999</v>
      </c>
      <c r="C92" s="10">
        <v>144.33999600000001</v>
      </c>
      <c r="D92" s="10">
        <v>137.13999899999999</v>
      </c>
      <c r="E92" s="10">
        <v>143.779999</v>
      </c>
      <c r="F92" s="10">
        <v>143.34277299999999</v>
      </c>
      <c r="G92" s="10">
        <v>90601500</v>
      </c>
      <c r="H92" s="10">
        <v>220.47332800000001</v>
      </c>
      <c r="I92" s="10">
        <v>239.55667099999999</v>
      </c>
      <c r="J92" s="10">
        <v>217.886673</v>
      </c>
      <c r="K92" s="10">
        <v>235.91000399999999</v>
      </c>
      <c r="L92" s="10">
        <v>235.91000399999999</v>
      </c>
      <c r="M92" s="10">
        <v>106003200</v>
      </c>
      <c r="Y92" s="9">
        <v>44707</v>
      </c>
      <c r="Z92" s="17">
        <f>INDEX($A$1:$M$251,MATCH($Y92,$A:$A,0),MATCH($Z$1,$A$1:$M$1,0))</f>
        <v>143.779999</v>
      </c>
      <c r="AA92" s="10">
        <f t="shared" si="2"/>
        <v>235.91000399999999</v>
      </c>
    </row>
    <row r="93" spans="1:27" x14ac:dyDescent="0.35">
      <c r="A93" s="9">
        <v>44708</v>
      </c>
      <c r="B93" s="10">
        <v>145.38999899999999</v>
      </c>
      <c r="C93" s="10">
        <v>149.679993</v>
      </c>
      <c r="D93" s="10">
        <v>145.259995</v>
      </c>
      <c r="E93" s="10">
        <v>149.63999899999999</v>
      </c>
      <c r="F93" s="10">
        <v>149.18495200000001</v>
      </c>
      <c r="G93" s="10">
        <v>90978500</v>
      </c>
      <c r="H93" s="10">
        <v>241.08332799999999</v>
      </c>
      <c r="I93" s="10">
        <v>253.26666299999999</v>
      </c>
      <c r="J93" s="10">
        <v>240.17666600000001</v>
      </c>
      <c r="K93" s="10">
        <v>253.21000699999999</v>
      </c>
      <c r="L93" s="10">
        <v>253.21000699999999</v>
      </c>
      <c r="M93" s="10">
        <v>89295000</v>
      </c>
      <c r="Y93" s="9">
        <v>44708</v>
      </c>
      <c r="Z93" s="17">
        <f>INDEX($A$1:$M$251,MATCH($Y93,$A:$A,0),MATCH($Z$1,$A$1:$M$1,0))</f>
        <v>149.63999899999999</v>
      </c>
      <c r="AA93" s="10">
        <f t="shared" si="2"/>
        <v>253.21000699999999</v>
      </c>
    </row>
    <row r="94" spans="1:27" x14ac:dyDescent="0.35">
      <c r="A94" s="9">
        <v>44712</v>
      </c>
      <c r="B94" s="10">
        <v>149.070007</v>
      </c>
      <c r="C94" s="10">
        <v>150.66000399999999</v>
      </c>
      <c r="D94" s="10">
        <v>146.83999600000001</v>
      </c>
      <c r="E94" s="10">
        <v>148.83999600000001</v>
      </c>
      <c r="F94" s="10">
        <v>148.38739000000001</v>
      </c>
      <c r="G94" s="10">
        <v>103718400</v>
      </c>
      <c r="H94" s="10">
        <v>257.94665500000002</v>
      </c>
      <c r="I94" s="10">
        <v>259.60000600000001</v>
      </c>
      <c r="J94" s="10">
        <v>244.74333200000001</v>
      </c>
      <c r="K94" s="10">
        <v>252.75332599999999</v>
      </c>
      <c r="L94" s="10">
        <v>252.75332599999999</v>
      </c>
      <c r="M94" s="10">
        <v>101914500</v>
      </c>
      <c r="Y94" s="9">
        <v>44712</v>
      </c>
      <c r="Z94" s="17">
        <f>INDEX($A$1:$M$251,MATCH($Y94,$A:$A,0),MATCH($Z$1,$A$1:$M$1,0))</f>
        <v>148.83999600000001</v>
      </c>
      <c r="AA94" s="10">
        <f t="shared" si="2"/>
        <v>252.75332599999999</v>
      </c>
    </row>
    <row r="95" spans="1:27" x14ac:dyDescent="0.35">
      <c r="A95" s="9">
        <v>44713</v>
      </c>
      <c r="B95" s="10">
        <v>149.89999399999999</v>
      </c>
      <c r="C95" s="10">
        <v>151.740005</v>
      </c>
      <c r="D95" s="10">
        <v>147.679993</v>
      </c>
      <c r="E95" s="10">
        <v>148.71000699999999</v>
      </c>
      <c r="F95" s="10">
        <v>148.25779700000001</v>
      </c>
      <c r="G95" s="10">
        <v>74286600</v>
      </c>
      <c r="H95" s="10">
        <v>251.720001</v>
      </c>
      <c r="I95" s="10">
        <v>257.32666</v>
      </c>
      <c r="J95" s="10">
        <v>243.63999899999999</v>
      </c>
      <c r="K95" s="10">
        <v>246.78999300000001</v>
      </c>
      <c r="L95" s="10">
        <v>246.78999300000001</v>
      </c>
      <c r="M95" s="10">
        <v>77247900</v>
      </c>
      <c r="Y95" s="9">
        <v>44713</v>
      </c>
      <c r="Z95" s="17">
        <f>INDEX($A$1:$M$251,MATCH($Y95,$A:$A,0),MATCH($Z$1,$A$1:$M$1,0))</f>
        <v>148.71000699999999</v>
      </c>
      <c r="AA95" s="10">
        <f t="shared" si="2"/>
        <v>246.78999300000001</v>
      </c>
    </row>
    <row r="96" spans="1:27" x14ac:dyDescent="0.35">
      <c r="A96" s="9">
        <v>44714</v>
      </c>
      <c r="B96" s="10">
        <v>147.83000200000001</v>
      </c>
      <c r="C96" s="10">
        <v>151.270004</v>
      </c>
      <c r="D96" s="10">
        <v>146.86000100000001</v>
      </c>
      <c r="E96" s="10">
        <v>151.21000699999999</v>
      </c>
      <c r="F96" s="10">
        <v>150.75018299999999</v>
      </c>
      <c r="G96" s="10">
        <v>72348100</v>
      </c>
      <c r="H96" s="10">
        <v>244.15666200000001</v>
      </c>
      <c r="I96" s="10">
        <v>264.209991</v>
      </c>
      <c r="J96" s="10">
        <v>242.066666</v>
      </c>
      <c r="K96" s="10">
        <v>258.33334400000001</v>
      </c>
      <c r="L96" s="10">
        <v>258.33334400000001</v>
      </c>
      <c r="M96" s="10">
        <v>93473100</v>
      </c>
      <c r="Y96" s="9">
        <v>44714</v>
      </c>
      <c r="Z96" s="17">
        <f>INDEX($A$1:$M$251,MATCH($Y96,$A:$A,0),MATCH($Z$1,$A$1:$M$1,0))</f>
        <v>151.21000699999999</v>
      </c>
      <c r="AA96" s="10">
        <f t="shared" si="2"/>
        <v>258.33334400000001</v>
      </c>
    </row>
    <row r="97" spans="1:27" x14ac:dyDescent="0.35">
      <c r="A97" s="9">
        <v>44715</v>
      </c>
      <c r="B97" s="10">
        <v>146.89999399999999</v>
      </c>
      <c r="C97" s="10">
        <v>147.970001</v>
      </c>
      <c r="D97" s="10">
        <v>144.46000699999999</v>
      </c>
      <c r="E97" s="10">
        <v>145.38000500000001</v>
      </c>
      <c r="F97" s="10">
        <v>144.93791200000001</v>
      </c>
      <c r="G97" s="10">
        <v>88570300</v>
      </c>
      <c r="H97" s="10">
        <v>243.22666899999999</v>
      </c>
      <c r="I97" s="10">
        <v>247.796661</v>
      </c>
      <c r="J97" s="10">
        <v>233.41667200000001</v>
      </c>
      <c r="K97" s="10">
        <v>234.51666299999999</v>
      </c>
      <c r="L97" s="10">
        <v>234.51666299999999</v>
      </c>
      <c r="M97" s="10">
        <v>112393800</v>
      </c>
      <c r="Y97" s="9">
        <v>44715</v>
      </c>
      <c r="Z97" s="17">
        <f>INDEX($A$1:$M$251,MATCH($Y97,$A:$A,0),MATCH($Z$1,$A$1:$M$1,0))</f>
        <v>145.38000500000001</v>
      </c>
      <c r="AA97" s="10">
        <f t="shared" si="2"/>
        <v>234.51666299999999</v>
      </c>
    </row>
    <row r="98" spans="1:27" x14ac:dyDescent="0.35">
      <c r="A98" s="9">
        <v>44718</v>
      </c>
      <c r="B98" s="10">
        <v>147.029999</v>
      </c>
      <c r="C98" s="10">
        <v>148.570007</v>
      </c>
      <c r="D98" s="10">
        <v>144.89999399999999</v>
      </c>
      <c r="E98" s="10">
        <v>146.13999899999999</v>
      </c>
      <c r="F98" s="10">
        <v>145.69560200000001</v>
      </c>
      <c r="G98" s="10">
        <v>71598400</v>
      </c>
      <c r="H98" s="10">
        <v>244.35333299999999</v>
      </c>
      <c r="I98" s="10">
        <v>244.866669</v>
      </c>
      <c r="J98" s="10">
        <v>234.35000600000001</v>
      </c>
      <c r="K98" s="10">
        <v>238.279999</v>
      </c>
      <c r="L98" s="10">
        <v>238.279999</v>
      </c>
      <c r="M98" s="10">
        <v>84204600</v>
      </c>
      <c r="Y98" s="9">
        <v>44718</v>
      </c>
      <c r="Z98" s="17">
        <f>INDEX($A$1:$M$251,MATCH($Y98,$A:$A,0),MATCH($Z$1,$A$1:$M$1,0))</f>
        <v>146.13999899999999</v>
      </c>
      <c r="AA98" s="10">
        <f t="shared" si="2"/>
        <v>238.279999</v>
      </c>
    </row>
    <row r="99" spans="1:27" x14ac:dyDescent="0.35">
      <c r="A99" s="9">
        <v>44719</v>
      </c>
      <c r="B99" s="10">
        <v>144.35000600000001</v>
      </c>
      <c r="C99" s="10">
        <v>149</v>
      </c>
      <c r="D99" s="10">
        <v>144.10000600000001</v>
      </c>
      <c r="E99" s="10">
        <v>148.71000699999999</v>
      </c>
      <c r="F99" s="10">
        <v>148.25779700000001</v>
      </c>
      <c r="G99" s="10">
        <v>67808200</v>
      </c>
      <c r="H99" s="10">
        <v>234</v>
      </c>
      <c r="I99" s="10">
        <v>239.99667400000001</v>
      </c>
      <c r="J99" s="10">
        <v>230.09333799999999</v>
      </c>
      <c r="K99" s="10">
        <v>238.886673</v>
      </c>
      <c r="L99" s="10">
        <v>238.886673</v>
      </c>
      <c r="M99" s="10">
        <v>72808500</v>
      </c>
      <c r="Y99" s="9">
        <v>44719</v>
      </c>
      <c r="Z99" s="17">
        <f>INDEX($A$1:$M$251,MATCH($Y99,$A:$A,0),MATCH($Z$1,$A$1:$M$1,0))</f>
        <v>148.71000699999999</v>
      </c>
      <c r="AA99" s="10">
        <f t="shared" si="2"/>
        <v>238.886673</v>
      </c>
    </row>
    <row r="100" spans="1:27" x14ac:dyDescent="0.35">
      <c r="A100" s="9">
        <v>44720</v>
      </c>
      <c r="B100" s="10">
        <v>148.58000200000001</v>
      </c>
      <c r="C100" s="10">
        <v>149.86999499999999</v>
      </c>
      <c r="D100" s="10">
        <v>147.46000699999999</v>
      </c>
      <c r="E100" s="10">
        <v>147.96000699999999</v>
      </c>
      <c r="F100" s="10">
        <v>147.51007100000001</v>
      </c>
      <c r="G100" s="10">
        <v>53950200</v>
      </c>
      <c r="H100" s="10">
        <v>240.08667</v>
      </c>
      <c r="I100" s="10">
        <v>249.96333300000001</v>
      </c>
      <c r="J100" s="10">
        <v>239.17666600000001</v>
      </c>
      <c r="K100" s="10">
        <v>241.866669</v>
      </c>
      <c r="L100" s="10">
        <v>241.866669</v>
      </c>
      <c r="M100" s="10">
        <v>76210500</v>
      </c>
      <c r="Y100" s="9">
        <v>44720</v>
      </c>
      <c r="Z100" s="17">
        <f>INDEX($A$1:$M$251,MATCH($Y100,$A:$A,0),MATCH($Z$1,$A$1:$M$1,0))</f>
        <v>147.96000699999999</v>
      </c>
      <c r="AA100" s="10">
        <f t="shared" si="2"/>
        <v>241.866669</v>
      </c>
    </row>
    <row r="101" spans="1:27" x14ac:dyDescent="0.35">
      <c r="A101" s="9">
        <v>44721</v>
      </c>
      <c r="B101" s="10">
        <v>147.08000200000001</v>
      </c>
      <c r="C101" s="10">
        <v>147.949997</v>
      </c>
      <c r="D101" s="10">
        <v>142.529999</v>
      </c>
      <c r="E101" s="10">
        <v>142.63999899999999</v>
      </c>
      <c r="F101" s="10">
        <v>142.206253</v>
      </c>
      <c r="G101" s="10">
        <v>69473000</v>
      </c>
      <c r="H101" s="10">
        <v>249.33999600000001</v>
      </c>
      <c r="I101" s="10">
        <v>255.546661</v>
      </c>
      <c r="J101" s="10">
        <v>239.32666</v>
      </c>
      <c r="K101" s="10">
        <v>239.70666499999999</v>
      </c>
      <c r="L101" s="10">
        <v>239.70666499999999</v>
      </c>
      <c r="M101" s="10">
        <v>96491400</v>
      </c>
      <c r="Y101" s="9">
        <v>44721</v>
      </c>
      <c r="Z101" s="17">
        <f>INDEX($A$1:$M$251,MATCH($Y101,$A:$A,0),MATCH($Z$1,$A$1:$M$1,0))</f>
        <v>142.63999899999999</v>
      </c>
      <c r="AA101" s="10">
        <f t="shared" si="2"/>
        <v>239.70666499999999</v>
      </c>
    </row>
    <row r="102" spans="1:27" x14ac:dyDescent="0.35">
      <c r="A102" s="9">
        <v>44722</v>
      </c>
      <c r="B102" s="10">
        <v>140.279999</v>
      </c>
      <c r="C102" s="10">
        <v>140.759995</v>
      </c>
      <c r="D102" s="10">
        <v>137.05999800000001</v>
      </c>
      <c r="E102" s="10">
        <v>137.13000500000001</v>
      </c>
      <c r="F102" s="10">
        <v>136.71301299999999</v>
      </c>
      <c r="G102" s="10">
        <v>91437900</v>
      </c>
      <c r="H102" s="10">
        <v>235.15666200000001</v>
      </c>
      <c r="I102" s="10">
        <v>239.5</v>
      </c>
      <c r="J102" s="10">
        <v>227.91333</v>
      </c>
      <c r="K102" s="10">
        <v>232.229996</v>
      </c>
      <c r="L102" s="10">
        <v>232.229996</v>
      </c>
      <c r="M102" s="10">
        <v>97536600</v>
      </c>
      <c r="Y102" s="9">
        <v>44722</v>
      </c>
      <c r="Z102" s="17">
        <f>INDEX($A$1:$M$251,MATCH($Y102,$A:$A,0),MATCH($Z$1,$A$1:$M$1,0))</f>
        <v>137.13000500000001</v>
      </c>
      <c r="AA102" s="10">
        <f t="shared" si="2"/>
        <v>232.229996</v>
      </c>
    </row>
    <row r="103" spans="1:27" x14ac:dyDescent="0.35">
      <c r="A103" s="9">
        <v>44725</v>
      </c>
      <c r="B103" s="10">
        <v>132.86999499999999</v>
      </c>
      <c r="C103" s="10">
        <v>135.199997</v>
      </c>
      <c r="D103" s="10">
        <v>131.44000199999999</v>
      </c>
      <c r="E103" s="10">
        <v>131.88000500000001</v>
      </c>
      <c r="F103" s="10">
        <v>131.47895800000001</v>
      </c>
      <c r="G103" s="10">
        <v>122207100</v>
      </c>
      <c r="H103" s="10">
        <v>223.16667200000001</v>
      </c>
      <c r="I103" s="10">
        <v>226.633331</v>
      </c>
      <c r="J103" s="10">
        <v>214.683334</v>
      </c>
      <c r="K103" s="10">
        <v>215.73666399999999</v>
      </c>
      <c r="L103" s="10">
        <v>215.73666399999999</v>
      </c>
      <c r="M103" s="10">
        <v>102767400</v>
      </c>
      <c r="Y103" s="9">
        <v>44725</v>
      </c>
      <c r="Z103" s="17">
        <f>INDEX($A$1:$M$251,MATCH($Y103,$A:$A,0),MATCH($Z$1,$A$1:$M$1,0))</f>
        <v>131.88000500000001</v>
      </c>
      <c r="AA103" s="10">
        <f t="shared" si="2"/>
        <v>215.73666399999999</v>
      </c>
    </row>
    <row r="104" spans="1:27" x14ac:dyDescent="0.35">
      <c r="A104" s="9">
        <v>44726</v>
      </c>
      <c r="B104" s="10">
        <v>133.13000500000001</v>
      </c>
      <c r="C104" s="10">
        <v>133.88999899999999</v>
      </c>
      <c r="D104" s="10">
        <v>131.479996</v>
      </c>
      <c r="E104" s="10">
        <v>132.759995</v>
      </c>
      <c r="F104" s="10">
        <v>132.35627700000001</v>
      </c>
      <c r="G104" s="10">
        <v>84784300</v>
      </c>
      <c r="H104" s="10">
        <v>218.28666699999999</v>
      </c>
      <c r="I104" s="10">
        <v>226.33000200000001</v>
      </c>
      <c r="J104" s="10">
        <v>211.73666399999999</v>
      </c>
      <c r="K104" s="10">
        <v>220.88999899999999</v>
      </c>
      <c r="L104" s="10">
        <v>220.88999899999999</v>
      </c>
      <c r="M104" s="10">
        <v>97988700</v>
      </c>
      <c r="Y104" s="9">
        <v>44726</v>
      </c>
      <c r="Z104" s="17">
        <f>INDEX($A$1:$M$251,MATCH($Y104,$A:$A,0),MATCH($Z$1,$A$1:$M$1,0))</f>
        <v>132.759995</v>
      </c>
      <c r="AA104" s="10">
        <f t="shared" si="2"/>
        <v>220.88999899999999</v>
      </c>
    </row>
    <row r="105" spans="1:27" x14ac:dyDescent="0.35">
      <c r="A105" s="9">
        <v>44727</v>
      </c>
      <c r="B105" s="10">
        <v>134.28999300000001</v>
      </c>
      <c r="C105" s="10">
        <v>137.33999600000001</v>
      </c>
      <c r="D105" s="10">
        <v>132.16000399999999</v>
      </c>
      <c r="E105" s="10">
        <v>135.429993</v>
      </c>
      <c r="F105" s="10">
        <v>135.018158</v>
      </c>
      <c r="G105" s="10">
        <v>91533000</v>
      </c>
      <c r="H105" s="10">
        <v>220.91667200000001</v>
      </c>
      <c r="I105" s="10">
        <v>235.66333</v>
      </c>
      <c r="J105" s="10">
        <v>218.14999399999999</v>
      </c>
      <c r="K105" s="10">
        <v>233</v>
      </c>
      <c r="L105" s="10">
        <v>233</v>
      </c>
      <c r="M105" s="10">
        <v>119131800</v>
      </c>
      <c r="Y105" s="9">
        <v>44727</v>
      </c>
      <c r="Z105" s="17">
        <f>INDEX($A$1:$M$251,MATCH($Y105,$A:$A,0),MATCH($Z$1,$A$1:$M$1,0))</f>
        <v>135.429993</v>
      </c>
      <c r="AA105" s="10">
        <f t="shared" si="2"/>
        <v>233</v>
      </c>
    </row>
    <row r="106" spans="1:27" x14ac:dyDescent="0.35">
      <c r="A106" s="9">
        <v>44728</v>
      </c>
      <c r="B106" s="10">
        <v>132.08000200000001</v>
      </c>
      <c r="C106" s="10">
        <v>132.38999899999999</v>
      </c>
      <c r="D106" s="10">
        <v>129.03999300000001</v>
      </c>
      <c r="E106" s="10">
        <v>130.05999800000001</v>
      </c>
      <c r="F106" s="10">
        <v>129.66449</v>
      </c>
      <c r="G106" s="10">
        <v>108123900</v>
      </c>
      <c r="H106" s="10">
        <v>222.73666399999999</v>
      </c>
      <c r="I106" s="10">
        <v>225.16667200000001</v>
      </c>
      <c r="J106" s="10">
        <v>208.69332900000001</v>
      </c>
      <c r="K106" s="10">
        <v>213.10000600000001</v>
      </c>
      <c r="L106" s="10">
        <v>213.10000600000001</v>
      </c>
      <c r="M106" s="10">
        <v>107390700</v>
      </c>
      <c r="Y106" s="9">
        <v>44728</v>
      </c>
      <c r="Z106" s="17">
        <f>INDEX($A$1:$M$251,MATCH($Y106,$A:$A,0),MATCH($Z$1,$A$1:$M$1,0))</f>
        <v>130.05999800000001</v>
      </c>
      <c r="AA106" s="10">
        <f t="shared" si="2"/>
        <v>213.10000600000001</v>
      </c>
    </row>
    <row r="107" spans="1:27" x14ac:dyDescent="0.35">
      <c r="A107" s="9">
        <v>44729</v>
      </c>
      <c r="B107" s="10">
        <v>130.070007</v>
      </c>
      <c r="C107" s="10">
        <v>133.08000200000001</v>
      </c>
      <c r="D107" s="10">
        <v>129.80999800000001</v>
      </c>
      <c r="E107" s="10">
        <v>131.55999800000001</v>
      </c>
      <c r="F107" s="10">
        <v>131.15992700000001</v>
      </c>
      <c r="G107" s="10">
        <v>134520300</v>
      </c>
      <c r="H107" s="10">
        <v>213.433334</v>
      </c>
      <c r="I107" s="10">
        <v>220.970001</v>
      </c>
      <c r="J107" s="10">
        <v>213.19667100000001</v>
      </c>
      <c r="K107" s="10">
        <v>216.759995</v>
      </c>
      <c r="L107" s="10">
        <v>216.759995</v>
      </c>
      <c r="M107" s="10">
        <v>92641800</v>
      </c>
      <c r="Y107" s="9">
        <v>44729</v>
      </c>
      <c r="Z107" s="17">
        <f>INDEX($A$1:$M$251,MATCH($Y107,$A:$A,0),MATCH($Z$1,$A$1:$M$1,0))</f>
        <v>131.55999800000001</v>
      </c>
      <c r="AA107" s="10">
        <f t="shared" si="2"/>
        <v>216.759995</v>
      </c>
    </row>
    <row r="108" spans="1:27" x14ac:dyDescent="0.35">
      <c r="A108" s="9">
        <v>44733</v>
      </c>
      <c r="B108" s="10">
        <v>133.41999799999999</v>
      </c>
      <c r="C108" s="10">
        <v>137.05999800000001</v>
      </c>
      <c r="D108" s="10">
        <v>133.320007</v>
      </c>
      <c r="E108" s="10">
        <v>135.86999499999999</v>
      </c>
      <c r="F108" s="10">
        <v>135.456818</v>
      </c>
      <c r="G108" s="10">
        <v>81000500</v>
      </c>
      <c r="H108" s="10">
        <v>224.60333299999999</v>
      </c>
      <c r="I108" s="10">
        <v>243.57666</v>
      </c>
      <c r="J108" s="10">
        <v>224.33332799999999</v>
      </c>
      <c r="K108" s="10">
        <v>237.03666699999999</v>
      </c>
      <c r="L108" s="10">
        <v>237.03666699999999</v>
      </c>
      <c r="M108" s="10">
        <v>122793000</v>
      </c>
      <c r="Y108" s="9">
        <v>44733</v>
      </c>
      <c r="Z108" s="17">
        <f>INDEX($A$1:$M$251,MATCH($Y108,$A:$A,0),MATCH($Z$1,$A$1:$M$1,0))</f>
        <v>135.86999499999999</v>
      </c>
      <c r="AA108" s="10">
        <f t="shared" si="2"/>
        <v>237.03666699999999</v>
      </c>
    </row>
    <row r="109" spans="1:27" x14ac:dyDescent="0.35">
      <c r="A109" s="9">
        <v>44734</v>
      </c>
      <c r="B109" s="10">
        <v>134.78999300000001</v>
      </c>
      <c r="C109" s="10">
        <v>137.759995</v>
      </c>
      <c r="D109" s="10">
        <v>133.91000399999999</v>
      </c>
      <c r="E109" s="10">
        <v>135.35000600000001</v>
      </c>
      <c r="F109" s="10">
        <v>134.93841599999999</v>
      </c>
      <c r="G109" s="10">
        <v>73409200</v>
      </c>
      <c r="H109" s="10">
        <v>234.50332599999999</v>
      </c>
      <c r="I109" s="10">
        <v>246.83332799999999</v>
      </c>
      <c r="J109" s="10">
        <v>233.82666</v>
      </c>
      <c r="K109" s="10">
        <v>236.08667</v>
      </c>
      <c r="L109" s="10">
        <v>236.08667</v>
      </c>
      <c r="M109" s="10">
        <v>101107500</v>
      </c>
      <c r="Y109" s="9">
        <v>44734</v>
      </c>
      <c r="Z109" s="17">
        <f>INDEX($A$1:$M$251,MATCH($Y109,$A:$A,0),MATCH($Z$1,$A$1:$M$1,0))</f>
        <v>135.35000600000001</v>
      </c>
      <c r="AA109" s="10">
        <f t="shared" si="2"/>
        <v>236.08667</v>
      </c>
    </row>
    <row r="110" spans="1:27" x14ac:dyDescent="0.35">
      <c r="A110" s="9">
        <v>44735</v>
      </c>
      <c r="B110" s="10">
        <v>136.820007</v>
      </c>
      <c r="C110" s="10">
        <v>138.58999600000001</v>
      </c>
      <c r="D110" s="10">
        <v>135.63000500000001</v>
      </c>
      <c r="E110" s="10">
        <v>138.270004</v>
      </c>
      <c r="F110" s="10">
        <v>137.84953300000001</v>
      </c>
      <c r="G110" s="10">
        <v>72433800</v>
      </c>
      <c r="H110" s="10">
        <v>237.90666200000001</v>
      </c>
      <c r="I110" s="10">
        <v>239.316666</v>
      </c>
      <c r="J110" s="10">
        <v>228.636673</v>
      </c>
      <c r="K110" s="10">
        <v>235.070007</v>
      </c>
      <c r="L110" s="10">
        <v>235.070007</v>
      </c>
      <c r="M110" s="10">
        <v>104202600</v>
      </c>
      <c r="Y110" s="9">
        <v>44735</v>
      </c>
      <c r="Z110" s="17">
        <f>INDEX($A$1:$M$251,MATCH($Y110,$A:$A,0),MATCH($Z$1,$A$1:$M$1,0))</f>
        <v>138.270004</v>
      </c>
      <c r="AA110" s="10">
        <f t="shared" si="2"/>
        <v>235.070007</v>
      </c>
    </row>
    <row r="111" spans="1:27" x14ac:dyDescent="0.35">
      <c r="A111" s="9">
        <v>44736</v>
      </c>
      <c r="B111" s="10">
        <v>139.89999399999999</v>
      </c>
      <c r="C111" s="10">
        <v>141.91000399999999</v>
      </c>
      <c r="D111" s="10">
        <v>139.770004</v>
      </c>
      <c r="E111" s="10">
        <v>141.66000399999999</v>
      </c>
      <c r="F111" s="10">
        <v>141.22923299999999</v>
      </c>
      <c r="G111" s="10">
        <v>89116800</v>
      </c>
      <c r="H111" s="10">
        <v>237.470001</v>
      </c>
      <c r="I111" s="10">
        <v>246.066666</v>
      </c>
      <c r="J111" s="10">
        <v>236.08667</v>
      </c>
      <c r="K111" s="10">
        <v>245.70666499999999</v>
      </c>
      <c r="L111" s="10">
        <v>245.70666499999999</v>
      </c>
      <c r="M111" s="10">
        <v>95770800</v>
      </c>
      <c r="Y111" s="9">
        <v>44736</v>
      </c>
      <c r="Z111" s="17">
        <f>INDEX($A$1:$M$251,MATCH($Y111,$A:$A,0),MATCH($Z$1,$A$1:$M$1,0))</f>
        <v>141.66000399999999</v>
      </c>
      <c r="AA111" s="10">
        <f t="shared" si="2"/>
        <v>245.70666499999999</v>
      </c>
    </row>
    <row r="112" spans="1:27" x14ac:dyDescent="0.35">
      <c r="A112" s="9">
        <v>44739</v>
      </c>
      <c r="B112" s="10">
        <v>142.699997</v>
      </c>
      <c r="C112" s="10">
        <v>143.490005</v>
      </c>
      <c r="D112" s="10">
        <v>140.970001</v>
      </c>
      <c r="E112" s="10">
        <v>141.66000399999999</v>
      </c>
      <c r="F112" s="10">
        <v>141.22923299999999</v>
      </c>
      <c r="G112" s="10">
        <v>70207900</v>
      </c>
      <c r="H112" s="10">
        <v>249.366669</v>
      </c>
      <c r="I112" s="10">
        <v>252.070007</v>
      </c>
      <c r="J112" s="10">
        <v>242.566666</v>
      </c>
      <c r="K112" s="10">
        <v>244.91999799999999</v>
      </c>
      <c r="L112" s="10">
        <v>244.91999799999999</v>
      </c>
      <c r="M112" s="10">
        <v>89178300</v>
      </c>
      <c r="Y112" s="9">
        <v>44739</v>
      </c>
      <c r="Z112" s="17">
        <f>INDEX($A$1:$M$251,MATCH($Y112,$A:$A,0),MATCH($Z$1,$A$1:$M$1,0))</f>
        <v>141.66000399999999</v>
      </c>
      <c r="AA112" s="10">
        <f t="shared" si="2"/>
        <v>244.91999799999999</v>
      </c>
    </row>
    <row r="113" spans="1:27" x14ac:dyDescent="0.35">
      <c r="A113" s="9">
        <v>44740</v>
      </c>
      <c r="B113" s="10">
        <v>142.13000500000001</v>
      </c>
      <c r="C113" s="10">
        <v>143.41999799999999</v>
      </c>
      <c r="D113" s="10">
        <v>137.320007</v>
      </c>
      <c r="E113" s="10">
        <v>137.44000199999999</v>
      </c>
      <c r="F113" s="10">
        <v>137.022064</v>
      </c>
      <c r="G113" s="10">
        <v>67083400</v>
      </c>
      <c r="H113" s="10">
        <v>244.48333700000001</v>
      </c>
      <c r="I113" s="10">
        <v>249.970001</v>
      </c>
      <c r="J113" s="10">
        <v>232.34333799999999</v>
      </c>
      <c r="K113" s="10">
        <v>232.66333</v>
      </c>
      <c r="L113" s="10">
        <v>232.66333</v>
      </c>
      <c r="M113" s="10">
        <v>90391200</v>
      </c>
      <c r="Y113" s="9">
        <v>44740</v>
      </c>
      <c r="Z113" s="17">
        <f>INDEX($A$1:$M$251,MATCH($Y113,$A:$A,0),MATCH($Z$1,$A$1:$M$1,0))</f>
        <v>137.44000199999999</v>
      </c>
      <c r="AA113" s="10">
        <f t="shared" si="2"/>
        <v>232.66333</v>
      </c>
    </row>
    <row r="114" spans="1:27" x14ac:dyDescent="0.35">
      <c r="A114" s="9">
        <v>44741</v>
      </c>
      <c r="B114" s="10">
        <v>137.46000699999999</v>
      </c>
      <c r="C114" s="10">
        <v>140.66999799999999</v>
      </c>
      <c r="D114" s="10">
        <v>136.66999799999999</v>
      </c>
      <c r="E114" s="10">
        <v>139.229996</v>
      </c>
      <c r="F114" s="10">
        <v>138.80661000000001</v>
      </c>
      <c r="G114" s="10">
        <v>66242400</v>
      </c>
      <c r="H114" s="10">
        <v>230.5</v>
      </c>
      <c r="I114" s="10">
        <v>231.17334</v>
      </c>
      <c r="J114" s="10">
        <v>222.27333100000001</v>
      </c>
      <c r="K114" s="10">
        <v>228.490005</v>
      </c>
      <c r="L114" s="10">
        <v>228.490005</v>
      </c>
      <c r="M114" s="10">
        <v>82897200</v>
      </c>
      <c r="Y114" s="9">
        <v>44741</v>
      </c>
      <c r="Z114" s="17">
        <f>INDEX($A$1:$M$251,MATCH($Y114,$A:$A,0),MATCH($Z$1,$A$1:$M$1,0))</f>
        <v>139.229996</v>
      </c>
      <c r="AA114" s="10">
        <f t="shared" si="2"/>
        <v>228.490005</v>
      </c>
    </row>
    <row r="115" spans="1:27" x14ac:dyDescent="0.35">
      <c r="A115" s="9">
        <v>44742</v>
      </c>
      <c r="B115" s="10">
        <v>137.25</v>
      </c>
      <c r="C115" s="10">
        <v>138.36999499999999</v>
      </c>
      <c r="D115" s="10">
        <v>133.770004</v>
      </c>
      <c r="E115" s="10">
        <v>136.720001</v>
      </c>
      <c r="F115" s="10">
        <v>136.30424500000001</v>
      </c>
      <c r="G115" s="10">
        <v>98964500</v>
      </c>
      <c r="H115" s="10">
        <v>224.509995</v>
      </c>
      <c r="I115" s="10">
        <v>229.45666499999999</v>
      </c>
      <c r="J115" s="10">
        <v>218.863327</v>
      </c>
      <c r="K115" s="10">
        <v>224.47332800000001</v>
      </c>
      <c r="L115" s="10">
        <v>224.47332800000001</v>
      </c>
      <c r="M115" s="10">
        <v>94600500</v>
      </c>
      <c r="Y115" s="9">
        <v>44742</v>
      </c>
      <c r="Z115" s="17">
        <f>INDEX($A$1:$M$251,MATCH($Y115,$A:$A,0),MATCH($Z$1,$A$1:$M$1,0))</f>
        <v>136.720001</v>
      </c>
      <c r="AA115" s="10">
        <f t="shared" si="2"/>
        <v>224.47332800000001</v>
      </c>
    </row>
    <row r="116" spans="1:27" x14ac:dyDescent="0.35">
      <c r="A116" s="9">
        <v>44743</v>
      </c>
      <c r="B116" s="10">
        <v>136.03999300000001</v>
      </c>
      <c r="C116" s="10">
        <v>139.03999300000001</v>
      </c>
      <c r="D116" s="10">
        <v>135.66000399999999</v>
      </c>
      <c r="E116" s="10">
        <v>138.929993</v>
      </c>
      <c r="F116" s="10">
        <v>138.507507</v>
      </c>
      <c r="G116" s="10">
        <v>71051600</v>
      </c>
      <c r="H116" s="10">
        <v>227</v>
      </c>
      <c r="I116" s="10">
        <v>230.229996</v>
      </c>
      <c r="J116" s="10">
        <v>222.11999499999999</v>
      </c>
      <c r="K116" s="10">
        <v>227.26333600000001</v>
      </c>
      <c r="L116" s="10">
        <v>227.26333600000001</v>
      </c>
      <c r="M116" s="10">
        <v>74460300</v>
      </c>
      <c r="Y116" s="9">
        <v>44743</v>
      </c>
      <c r="Z116" s="17">
        <f>INDEX($A$1:$M$251,MATCH($Y116,$A:$A,0),MATCH($Z$1,$A$1:$M$1,0))</f>
        <v>138.929993</v>
      </c>
      <c r="AA116" s="10">
        <f t="shared" si="2"/>
        <v>227.26333600000001</v>
      </c>
    </row>
    <row r="117" spans="1:27" x14ac:dyDescent="0.35">
      <c r="A117" s="9">
        <v>44747</v>
      </c>
      <c r="B117" s="10">
        <v>137.770004</v>
      </c>
      <c r="C117" s="10">
        <v>141.61000100000001</v>
      </c>
      <c r="D117" s="10">
        <v>136.929993</v>
      </c>
      <c r="E117" s="10">
        <v>141.55999800000001</v>
      </c>
      <c r="F117" s="10">
        <v>141.12953200000001</v>
      </c>
      <c r="G117" s="10">
        <v>73353800</v>
      </c>
      <c r="H117" s="10">
        <v>223</v>
      </c>
      <c r="I117" s="10">
        <v>233.14666700000001</v>
      </c>
      <c r="J117" s="10">
        <v>216.16667200000001</v>
      </c>
      <c r="K117" s="10">
        <v>233.066666</v>
      </c>
      <c r="L117" s="10">
        <v>233.066666</v>
      </c>
      <c r="M117" s="10">
        <v>84581100</v>
      </c>
      <c r="Y117" s="9">
        <v>44747</v>
      </c>
      <c r="Z117" s="17">
        <f>INDEX($A$1:$M$251,MATCH($Y117,$A:$A,0),MATCH($Z$1,$A$1:$M$1,0))</f>
        <v>141.55999800000001</v>
      </c>
      <c r="AA117" s="10">
        <f t="shared" si="2"/>
        <v>233.066666</v>
      </c>
    </row>
    <row r="118" spans="1:27" x14ac:dyDescent="0.35">
      <c r="A118" s="9">
        <v>44748</v>
      </c>
      <c r="B118" s="10">
        <v>141.35000600000001</v>
      </c>
      <c r="C118" s="10">
        <v>144.11999499999999</v>
      </c>
      <c r="D118" s="10">
        <v>141.08000200000001</v>
      </c>
      <c r="E118" s="10">
        <v>142.91999799999999</v>
      </c>
      <c r="F118" s="10">
        <v>142.48538199999999</v>
      </c>
      <c r="G118" s="10">
        <v>74064300</v>
      </c>
      <c r="H118" s="10">
        <v>230.779999</v>
      </c>
      <c r="I118" s="10">
        <v>234.56333900000001</v>
      </c>
      <c r="J118" s="10">
        <v>227.18666099999999</v>
      </c>
      <c r="K118" s="10">
        <v>231.73333700000001</v>
      </c>
      <c r="L118" s="10">
        <v>231.73333700000001</v>
      </c>
      <c r="M118" s="10">
        <v>71853600</v>
      </c>
      <c r="Y118" s="9">
        <v>44748</v>
      </c>
      <c r="Z118" s="17">
        <f>INDEX($A$1:$M$251,MATCH($Y118,$A:$A,0),MATCH($Z$1,$A$1:$M$1,0))</f>
        <v>142.91999799999999</v>
      </c>
      <c r="AA118" s="10">
        <f t="shared" si="2"/>
        <v>231.73333700000001</v>
      </c>
    </row>
    <row r="119" spans="1:27" x14ac:dyDescent="0.35">
      <c r="A119" s="9">
        <v>44749</v>
      </c>
      <c r="B119" s="10">
        <v>143.28999300000001</v>
      </c>
      <c r="C119" s="10">
        <v>146.550003</v>
      </c>
      <c r="D119" s="10">
        <v>143.279999</v>
      </c>
      <c r="E119" s="10">
        <v>146.35000600000001</v>
      </c>
      <c r="F119" s="10">
        <v>145.904968</v>
      </c>
      <c r="G119" s="10">
        <v>66253700</v>
      </c>
      <c r="H119" s="10">
        <v>233.91999799999999</v>
      </c>
      <c r="I119" s="10">
        <v>245.363327</v>
      </c>
      <c r="J119" s="10">
        <v>232.21000699999999</v>
      </c>
      <c r="K119" s="10">
        <v>244.54333500000001</v>
      </c>
      <c r="L119" s="10">
        <v>244.54333500000001</v>
      </c>
      <c r="M119" s="10">
        <v>81930600</v>
      </c>
      <c r="Y119" s="9">
        <v>44749</v>
      </c>
      <c r="Z119" s="17">
        <f>INDEX($A$1:$M$251,MATCH($Y119,$A:$A,0),MATCH($Z$1,$A$1:$M$1,0))</f>
        <v>146.35000600000001</v>
      </c>
      <c r="AA119" s="10">
        <f t="shared" si="2"/>
        <v>244.54333500000001</v>
      </c>
    </row>
    <row r="120" spans="1:27" x14ac:dyDescent="0.35">
      <c r="A120" s="9">
        <v>44750</v>
      </c>
      <c r="B120" s="10">
        <v>145.259995</v>
      </c>
      <c r="C120" s="10">
        <v>147.550003</v>
      </c>
      <c r="D120" s="10">
        <v>145</v>
      </c>
      <c r="E120" s="10">
        <v>147.03999300000001</v>
      </c>
      <c r="F120" s="10">
        <v>146.59285</v>
      </c>
      <c r="G120" s="10">
        <v>64547800</v>
      </c>
      <c r="H120" s="10">
        <v>242.33332799999999</v>
      </c>
      <c r="I120" s="10">
        <v>254.979996</v>
      </c>
      <c r="J120" s="10">
        <v>241.16000399999999</v>
      </c>
      <c r="K120" s="10">
        <v>250.76333600000001</v>
      </c>
      <c r="L120" s="10">
        <v>250.76333600000001</v>
      </c>
      <c r="M120" s="10">
        <v>101854200</v>
      </c>
      <c r="Y120" s="9">
        <v>44750</v>
      </c>
      <c r="Z120" s="17">
        <f>INDEX($A$1:$M$251,MATCH($Y120,$A:$A,0),MATCH($Z$1,$A$1:$M$1,0))</f>
        <v>147.03999300000001</v>
      </c>
      <c r="AA120" s="10">
        <f t="shared" si="2"/>
        <v>250.76333600000001</v>
      </c>
    </row>
    <row r="121" spans="1:27" x14ac:dyDescent="0.35">
      <c r="A121" s="9">
        <v>44753</v>
      </c>
      <c r="B121" s="10">
        <v>145.66999799999999</v>
      </c>
      <c r="C121" s="10">
        <v>146.63999899999999</v>
      </c>
      <c r="D121" s="10">
        <v>143.779999</v>
      </c>
      <c r="E121" s="10">
        <v>144.86999499999999</v>
      </c>
      <c r="F121" s="10">
        <v>144.42945900000001</v>
      </c>
      <c r="G121" s="10">
        <v>63141600</v>
      </c>
      <c r="H121" s="10">
        <v>252.10333299999999</v>
      </c>
      <c r="I121" s="10">
        <v>253.06333900000001</v>
      </c>
      <c r="J121" s="10">
        <v>233.62666300000001</v>
      </c>
      <c r="K121" s="10">
        <v>234.34333799999999</v>
      </c>
      <c r="L121" s="10">
        <v>234.34333799999999</v>
      </c>
      <c r="M121" s="10">
        <v>99241200</v>
      </c>
      <c r="Y121" s="9">
        <v>44753</v>
      </c>
      <c r="Z121" s="17">
        <f>INDEX($A$1:$M$251,MATCH($Y121,$A:$A,0),MATCH($Z$1,$A$1:$M$1,0))</f>
        <v>144.86999499999999</v>
      </c>
      <c r="AA121" s="10">
        <f t="shared" si="2"/>
        <v>234.34333799999999</v>
      </c>
    </row>
    <row r="122" spans="1:27" x14ac:dyDescent="0.35">
      <c r="A122" s="9">
        <v>44754</v>
      </c>
      <c r="B122" s="10">
        <v>145.759995</v>
      </c>
      <c r="C122" s="10">
        <v>148.449997</v>
      </c>
      <c r="D122" s="10">
        <v>145.050003</v>
      </c>
      <c r="E122" s="10">
        <v>145.86000100000001</v>
      </c>
      <c r="F122" s="10">
        <v>145.41644299999999</v>
      </c>
      <c r="G122" s="10">
        <v>77588800</v>
      </c>
      <c r="H122" s="10">
        <v>236.846664</v>
      </c>
      <c r="I122" s="10">
        <v>239.77333100000001</v>
      </c>
      <c r="J122" s="10">
        <v>228.36999499999999</v>
      </c>
      <c r="K122" s="10">
        <v>233.070007</v>
      </c>
      <c r="L122" s="10">
        <v>233.070007</v>
      </c>
      <c r="M122" s="10">
        <v>87930900</v>
      </c>
      <c r="Y122" s="9">
        <v>44754</v>
      </c>
      <c r="Z122" s="17">
        <f>INDEX($A$1:$M$251,MATCH($Y122,$A:$A,0),MATCH($Z$1,$A$1:$M$1,0))</f>
        <v>145.86000100000001</v>
      </c>
      <c r="AA122" s="10">
        <f t="shared" si="2"/>
        <v>233.070007</v>
      </c>
    </row>
    <row r="123" spans="1:27" x14ac:dyDescent="0.35">
      <c r="A123" s="9">
        <v>44755</v>
      </c>
      <c r="B123" s="10">
        <v>142.990005</v>
      </c>
      <c r="C123" s="10">
        <v>146.449997</v>
      </c>
      <c r="D123" s="10">
        <v>142.11999499999999</v>
      </c>
      <c r="E123" s="10">
        <v>145.490005</v>
      </c>
      <c r="F123" s="10">
        <v>145.04757699999999</v>
      </c>
      <c r="G123" s="10">
        <v>71185600</v>
      </c>
      <c r="H123" s="10">
        <v>225.5</v>
      </c>
      <c r="I123" s="10">
        <v>242.05999800000001</v>
      </c>
      <c r="J123" s="10">
        <v>225.03334000000001</v>
      </c>
      <c r="K123" s="10">
        <v>237.03999300000001</v>
      </c>
      <c r="L123" s="10">
        <v>237.03999300000001</v>
      </c>
      <c r="M123" s="10">
        <v>97954500</v>
      </c>
      <c r="Y123" s="9">
        <v>44755</v>
      </c>
      <c r="Z123" s="17">
        <f>INDEX($A$1:$M$251,MATCH($Y123,$A:$A,0),MATCH($Z$1,$A$1:$M$1,0))</f>
        <v>145.490005</v>
      </c>
      <c r="AA123" s="10">
        <f t="shared" si="2"/>
        <v>237.03999300000001</v>
      </c>
    </row>
    <row r="124" spans="1:27" x14ac:dyDescent="0.35">
      <c r="A124" s="9">
        <v>44756</v>
      </c>
      <c r="B124" s="10">
        <v>144.08000200000001</v>
      </c>
      <c r="C124" s="10">
        <v>148.949997</v>
      </c>
      <c r="D124" s="10">
        <v>143.25</v>
      </c>
      <c r="E124" s="10">
        <v>148.470001</v>
      </c>
      <c r="F124" s="10">
        <v>148.01852400000001</v>
      </c>
      <c r="G124" s="10">
        <v>78140700</v>
      </c>
      <c r="H124" s="10">
        <v>234.89666700000001</v>
      </c>
      <c r="I124" s="10">
        <v>238.653336</v>
      </c>
      <c r="J124" s="10">
        <v>229.33332799999999</v>
      </c>
      <c r="K124" s="10">
        <v>238.31333900000001</v>
      </c>
      <c r="L124" s="10">
        <v>238.31333900000001</v>
      </c>
      <c r="M124" s="10">
        <v>78557400</v>
      </c>
      <c r="Y124" s="9">
        <v>44756</v>
      </c>
      <c r="Z124" s="17">
        <f>INDEX($A$1:$M$251,MATCH($Y124,$A:$A,0),MATCH($Z$1,$A$1:$M$1,0))</f>
        <v>148.470001</v>
      </c>
      <c r="AA124" s="10">
        <f t="shared" si="2"/>
        <v>238.31333900000001</v>
      </c>
    </row>
    <row r="125" spans="1:27" x14ac:dyDescent="0.35">
      <c r="A125" s="9">
        <v>44757</v>
      </c>
      <c r="B125" s="10">
        <v>149.779999</v>
      </c>
      <c r="C125" s="10">
        <v>150.86000100000001</v>
      </c>
      <c r="D125" s="10">
        <v>148.199997</v>
      </c>
      <c r="E125" s="10">
        <v>150.16999799999999</v>
      </c>
      <c r="F125" s="10">
        <v>149.71333300000001</v>
      </c>
      <c r="G125" s="10">
        <v>76259900</v>
      </c>
      <c r="H125" s="10">
        <v>240</v>
      </c>
      <c r="I125" s="10">
        <v>243.62333699999999</v>
      </c>
      <c r="J125" s="10">
        <v>236.88999899999999</v>
      </c>
      <c r="K125" s="10">
        <v>240.066666</v>
      </c>
      <c r="L125" s="10">
        <v>240.066666</v>
      </c>
      <c r="M125" s="10">
        <v>69683100</v>
      </c>
      <c r="Y125" s="9">
        <v>44757</v>
      </c>
      <c r="Z125" s="17">
        <f>INDEX($A$1:$M$251,MATCH($Y125,$A:$A,0),MATCH($Z$1,$A$1:$M$1,0))</f>
        <v>150.16999799999999</v>
      </c>
      <c r="AA125" s="10">
        <f t="shared" si="2"/>
        <v>240.066666</v>
      </c>
    </row>
    <row r="126" spans="1:27" x14ac:dyDescent="0.35">
      <c r="A126" s="9">
        <v>44760</v>
      </c>
      <c r="B126" s="10">
        <v>150.740005</v>
      </c>
      <c r="C126" s="10">
        <v>151.570007</v>
      </c>
      <c r="D126" s="10">
        <v>146.699997</v>
      </c>
      <c r="E126" s="10">
        <v>147.070007</v>
      </c>
      <c r="F126" s="10">
        <v>146.62278699999999</v>
      </c>
      <c r="G126" s="10">
        <v>81420900</v>
      </c>
      <c r="H126" s="10">
        <v>244.93666099999999</v>
      </c>
      <c r="I126" s="10">
        <v>250.51666299999999</v>
      </c>
      <c r="J126" s="10">
        <v>239.60333299999999</v>
      </c>
      <c r="K126" s="10">
        <v>240.546661</v>
      </c>
      <c r="L126" s="10">
        <v>240.546661</v>
      </c>
      <c r="M126" s="10">
        <v>82537500</v>
      </c>
      <c r="Y126" s="9">
        <v>44760</v>
      </c>
      <c r="Z126" s="17">
        <f>INDEX($A$1:$M$251,MATCH($Y126,$A:$A,0),MATCH($Z$1,$A$1:$M$1,0))</f>
        <v>147.070007</v>
      </c>
      <c r="AA126" s="10">
        <f t="shared" si="2"/>
        <v>240.546661</v>
      </c>
    </row>
    <row r="127" spans="1:27" x14ac:dyDescent="0.35">
      <c r="A127" s="9">
        <v>44761</v>
      </c>
      <c r="B127" s="10">
        <v>147.91999799999999</v>
      </c>
      <c r="C127" s="10">
        <v>151.229996</v>
      </c>
      <c r="D127" s="10">
        <v>146.91000399999999</v>
      </c>
      <c r="E127" s="10">
        <v>151</v>
      </c>
      <c r="F127" s="10">
        <v>150.540817</v>
      </c>
      <c r="G127" s="10">
        <v>82982400</v>
      </c>
      <c r="H127" s="10">
        <v>245</v>
      </c>
      <c r="I127" s="10">
        <v>247.13999899999999</v>
      </c>
      <c r="J127" s="10">
        <v>236.97666899999999</v>
      </c>
      <c r="K127" s="10">
        <v>245.529999</v>
      </c>
      <c r="L127" s="10">
        <v>245.529999</v>
      </c>
      <c r="M127" s="10">
        <v>80890200</v>
      </c>
      <c r="Y127" s="9">
        <v>44761</v>
      </c>
      <c r="Z127" s="17">
        <f>INDEX($A$1:$M$251,MATCH($Y127,$A:$A,0),MATCH($Z$1,$A$1:$M$1,0))</f>
        <v>151</v>
      </c>
      <c r="AA127" s="10">
        <f t="shared" si="2"/>
        <v>245.529999</v>
      </c>
    </row>
    <row r="128" spans="1:27" x14ac:dyDescent="0.35">
      <c r="A128" s="9">
        <v>44762</v>
      </c>
      <c r="B128" s="10">
        <v>151.11999499999999</v>
      </c>
      <c r="C128" s="10">
        <v>153.720001</v>
      </c>
      <c r="D128" s="10">
        <v>150.36999499999999</v>
      </c>
      <c r="E128" s="10">
        <v>153.03999300000001</v>
      </c>
      <c r="F128" s="10">
        <v>152.57461499999999</v>
      </c>
      <c r="G128" s="10">
        <v>64823400</v>
      </c>
      <c r="H128" s="10">
        <v>246.78334000000001</v>
      </c>
      <c r="I128" s="10">
        <v>250.66333</v>
      </c>
      <c r="J128" s="10">
        <v>243.48333700000001</v>
      </c>
      <c r="K128" s="10">
        <v>247.5</v>
      </c>
      <c r="L128" s="10">
        <v>247.5</v>
      </c>
      <c r="M128" s="10">
        <v>88864200</v>
      </c>
      <c r="Y128" s="9">
        <v>44762</v>
      </c>
      <c r="Z128" s="17">
        <f>INDEX($A$1:$M$251,MATCH($Y128,$A:$A,0),MATCH($Z$1,$A$1:$M$1,0))</f>
        <v>153.03999300000001</v>
      </c>
      <c r="AA128" s="10">
        <f t="shared" si="2"/>
        <v>247.5</v>
      </c>
    </row>
    <row r="129" spans="1:27" x14ac:dyDescent="0.35">
      <c r="A129" s="9">
        <v>44763</v>
      </c>
      <c r="B129" s="10">
        <v>154.5</v>
      </c>
      <c r="C129" s="10">
        <v>155.570007</v>
      </c>
      <c r="D129" s="10">
        <v>151.94000199999999</v>
      </c>
      <c r="E129" s="10">
        <v>155.35000600000001</v>
      </c>
      <c r="F129" s="10">
        <v>154.87759399999999</v>
      </c>
      <c r="G129" s="10">
        <v>65086600</v>
      </c>
      <c r="H129" s="10">
        <v>255.106674</v>
      </c>
      <c r="I129" s="10">
        <v>273.26666299999999</v>
      </c>
      <c r="J129" s="10">
        <v>254.866669</v>
      </c>
      <c r="K129" s="10">
        <v>271.70666499999999</v>
      </c>
      <c r="L129" s="10">
        <v>271.70666499999999</v>
      </c>
      <c r="M129" s="10">
        <v>142032300</v>
      </c>
      <c r="Y129" s="9">
        <v>44763</v>
      </c>
      <c r="Z129" s="17">
        <f>INDEX($A$1:$M$251,MATCH($Y129,$A:$A,0),MATCH($Z$1,$A$1:$M$1,0))</f>
        <v>155.35000600000001</v>
      </c>
      <c r="AA129" s="10">
        <f t="shared" si="2"/>
        <v>271.70666499999999</v>
      </c>
    </row>
    <row r="130" spans="1:27" x14ac:dyDescent="0.35">
      <c r="A130" s="9">
        <v>44764</v>
      </c>
      <c r="B130" s="10">
        <v>155.38999899999999</v>
      </c>
      <c r="C130" s="10">
        <v>156.279999</v>
      </c>
      <c r="D130" s="10">
        <v>153.41000399999999</v>
      </c>
      <c r="E130" s="10">
        <v>154.08999600000001</v>
      </c>
      <c r="F130" s="10">
        <v>153.62141399999999</v>
      </c>
      <c r="G130" s="10">
        <v>66675400</v>
      </c>
      <c r="H130" s="10">
        <v>276.22000100000002</v>
      </c>
      <c r="I130" s="10">
        <v>280.78668199999998</v>
      </c>
      <c r="J130" s="10">
        <v>270.71331800000002</v>
      </c>
      <c r="K130" s="10">
        <v>272.24334700000003</v>
      </c>
      <c r="L130" s="10">
        <v>272.24334700000003</v>
      </c>
      <c r="M130" s="10">
        <v>103472700</v>
      </c>
      <c r="Y130" s="9">
        <v>44764</v>
      </c>
      <c r="Z130" s="17">
        <f>INDEX($A$1:$M$251,MATCH($Y130,$A:$A,0),MATCH($Z$1,$A$1:$M$1,0))</f>
        <v>154.08999600000001</v>
      </c>
      <c r="AA130" s="10">
        <f t="shared" si="2"/>
        <v>272.24334700000003</v>
      </c>
    </row>
    <row r="131" spans="1:27" x14ac:dyDescent="0.35">
      <c r="A131" s="9">
        <v>44767</v>
      </c>
      <c r="B131" s="10">
        <v>154.009995</v>
      </c>
      <c r="C131" s="10">
        <v>155.03999300000001</v>
      </c>
      <c r="D131" s="10">
        <v>152.279999</v>
      </c>
      <c r="E131" s="10">
        <v>152.949997</v>
      </c>
      <c r="F131" s="10">
        <v>152.484894</v>
      </c>
      <c r="G131" s="10">
        <v>53623900</v>
      </c>
      <c r="H131" s="10">
        <v>272.21667500000001</v>
      </c>
      <c r="I131" s="10">
        <v>274.14666699999998</v>
      </c>
      <c r="J131" s="10">
        <v>267.39999399999999</v>
      </c>
      <c r="K131" s="10">
        <v>268.43331899999998</v>
      </c>
      <c r="L131" s="10">
        <v>268.43331899999998</v>
      </c>
      <c r="M131" s="10">
        <v>64073400</v>
      </c>
      <c r="Y131" s="9">
        <v>44767</v>
      </c>
      <c r="Z131" s="17">
        <f>INDEX($A$1:$M$251,MATCH($Y131,$A:$A,0),MATCH($Z$1,$A$1:$M$1,0))</f>
        <v>152.949997</v>
      </c>
      <c r="AA131" s="10">
        <f t="shared" ref="AA131:AA194" si="3">INDEX($A:$M,MATCH(Y131,$A:$A,0),MATCH($AA$1,$A$1:$M$1,0))</f>
        <v>268.43331899999998</v>
      </c>
    </row>
    <row r="132" spans="1:27" x14ac:dyDescent="0.35">
      <c r="A132" s="9">
        <v>44768</v>
      </c>
      <c r="B132" s="10">
        <v>152.259995</v>
      </c>
      <c r="C132" s="10">
        <v>153.08999600000001</v>
      </c>
      <c r="D132" s="10">
        <v>150.800003</v>
      </c>
      <c r="E132" s="10">
        <v>151.60000600000001</v>
      </c>
      <c r="F132" s="10">
        <v>151.138992</v>
      </c>
      <c r="G132" s="10">
        <v>55138700</v>
      </c>
      <c r="H132" s="10">
        <v>266.51333599999998</v>
      </c>
      <c r="I132" s="10">
        <v>267.30999800000001</v>
      </c>
      <c r="J132" s="10">
        <v>256.26333599999998</v>
      </c>
      <c r="K132" s="10">
        <v>258.85998499999999</v>
      </c>
      <c r="L132" s="10">
        <v>258.85998499999999</v>
      </c>
      <c r="M132" s="10">
        <v>66820800</v>
      </c>
      <c r="Y132" s="9">
        <v>44768</v>
      </c>
      <c r="Z132" s="17">
        <f>INDEX($A$1:$M$251,MATCH($Y132,$A:$A,0),MATCH($Z$1,$A$1:$M$1,0))</f>
        <v>151.60000600000001</v>
      </c>
      <c r="AA132" s="10">
        <f t="shared" si="3"/>
        <v>258.85998499999999</v>
      </c>
    </row>
    <row r="133" spans="1:27" x14ac:dyDescent="0.35">
      <c r="A133" s="9">
        <v>44769</v>
      </c>
      <c r="B133" s="10">
        <v>152.58000200000001</v>
      </c>
      <c r="C133" s="10">
        <v>157.33000200000001</v>
      </c>
      <c r="D133" s="10">
        <v>152.16000399999999</v>
      </c>
      <c r="E133" s="10">
        <v>156.78999300000001</v>
      </c>
      <c r="F133" s="10">
        <v>156.31320199999999</v>
      </c>
      <c r="G133" s="10">
        <v>78620700</v>
      </c>
      <c r="H133" s="10">
        <v>263.80999800000001</v>
      </c>
      <c r="I133" s="10">
        <v>275.92666600000001</v>
      </c>
      <c r="J133" s="10">
        <v>261.790009</v>
      </c>
      <c r="K133" s="10">
        <v>274.82000699999998</v>
      </c>
      <c r="L133" s="10">
        <v>274.82000699999998</v>
      </c>
      <c r="M133" s="10">
        <v>88110000</v>
      </c>
      <c r="Y133" s="9">
        <v>44769</v>
      </c>
      <c r="Z133" s="17">
        <f>INDEX($A$1:$M$251,MATCH($Y133,$A:$A,0),MATCH($Z$1,$A$1:$M$1,0))</f>
        <v>156.78999300000001</v>
      </c>
      <c r="AA133" s="10">
        <f t="shared" si="3"/>
        <v>274.82000699999998</v>
      </c>
    </row>
    <row r="134" spans="1:27" x14ac:dyDescent="0.35">
      <c r="A134" s="9">
        <v>44770</v>
      </c>
      <c r="B134" s="10">
        <v>156.979996</v>
      </c>
      <c r="C134" s="10">
        <v>157.63999899999999</v>
      </c>
      <c r="D134" s="10">
        <v>154.41000399999999</v>
      </c>
      <c r="E134" s="10">
        <v>157.35000600000001</v>
      </c>
      <c r="F134" s="10">
        <v>156.871521</v>
      </c>
      <c r="G134" s="10">
        <v>81378700</v>
      </c>
      <c r="H134" s="10">
        <v>280.06668100000002</v>
      </c>
      <c r="I134" s="10">
        <v>283.29998799999998</v>
      </c>
      <c r="J134" s="10">
        <v>272.79998799999998</v>
      </c>
      <c r="K134" s="10">
        <v>280.89999399999999</v>
      </c>
      <c r="L134" s="10">
        <v>280.89999399999999</v>
      </c>
      <c r="M134" s="10">
        <v>84723000</v>
      </c>
      <c r="Y134" s="9">
        <v>44770</v>
      </c>
      <c r="Z134" s="17">
        <f>INDEX($A$1:$M$251,MATCH($Y134,$A:$A,0),MATCH($Z$1,$A$1:$M$1,0))</f>
        <v>157.35000600000001</v>
      </c>
      <c r="AA134" s="10">
        <f t="shared" si="3"/>
        <v>280.89999399999999</v>
      </c>
    </row>
    <row r="135" spans="1:27" x14ac:dyDescent="0.35">
      <c r="A135" s="9">
        <v>44771</v>
      </c>
      <c r="B135" s="10">
        <v>161.240005</v>
      </c>
      <c r="C135" s="10">
        <v>163.63000500000001</v>
      </c>
      <c r="D135" s="10">
        <v>159.5</v>
      </c>
      <c r="E135" s="10">
        <v>162.509995</v>
      </c>
      <c r="F135" s="10">
        <v>162.01580799999999</v>
      </c>
      <c r="G135" s="10">
        <v>101786900</v>
      </c>
      <c r="H135" s="10">
        <v>280.70001200000002</v>
      </c>
      <c r="I135" s="10">
        <v>298.32000699999998</v>
      </c>
      <c r="J135" s="10">
        <v>279.10000600000001</v>
      </c>
      <c r="K135" s="10">
        <v>297.14999399999999</v>
      </c>
      <c r="L135" s="10">
        <v>297.14999399999999</v>
      </c>
      <c r="M135" s="10">
        <v>95313000</v>
      </c>
      <c r="Y135" s="9">
        <v>44771</v>
      </c>
      <c r="Z135" s="17">
        <f>INDEX($A$1:$M$251,MATCH($Y135,$A:$A,0),MATCH($Z$1,$A$1:$M$1,0))</f>
        <v>162.509995</v>
      </c>
      <c r="AA135" s="10">
        <f t="shared" si="3"/>
        <v>297.14999399999999</v>
      </c>
    </row>
    <row r="136" spans="1:27" x14ac:dyDescent="0.35">
      <c r="A136" s="9">
        <v>44774</v>
      </c>
      <c r="B136" s="10">
        <v>161.009995</v>
      </c>
      <c r="C136" s="10">
        <v>163.58999600000001</v>
      </c>
      <c r="D136" s="10">
        <v>160.88999899999999</v>
      </c>
      <c r="E136" s="10">
        <v>161.509995</v>
      </c>
      <c r="F136" s="10">
        <v>161.018845</v>
      </c>
      <c r="G136" s="10">
        <v>67829400</v>
      </c>
      <c r="H136" s="10">
        <v>301.27667200000002</v>
      </c>
      <c r="I136" s="10">
        <v>311.87667800000003</v>
      </c>
      <c r="J136" s="10">
        <v>295</v>
      </c>
      <c r="K136" s="10">
        <v>297.27667200000002</v>
      </c>
      <c r="L136" s="10">
        <v>297.27667200000002</v>
      </c>
      <c r="M136" s="10">
        <v>117042900</v>
      </c>
      <c r="Y136" s="9">
        <v>44774</v>
      </c>
      <c r="Z136" s="17">
        <f>INDEX($A$1:$M$251,MATCH($Y136,$A:$A,0),MATCH($Z$1,$A$1:$M$1,0))</f>
        <v>161.509995</v>
      </c>
      <c r="AA136" s="10">
        <f t="shared" si="3"/>
        <v>297.27667200000002</v>
      </c>
    </row>
    <row r="137" spans="1:27" x14ac:dyDescent="0.35">
      <c r="A137" s="9">
        <v>44775</v>
      </c>
      <c r="B137" s="10">
        <v>160.10000600000001</v>
      </c>
      <c r="C137" s="10">
        <v>162.41000399999999</v>
      </c>
      <c r="D137" s="10">
        <v>159.63000500000001</v>
      </c>
      <c r="E137" s="10">
        <v>160.009995</v>
      </c>
      <c r="F137" s="10">
        <v>159.52340699999999</v>
      </c>
      <c r="G137" s="10">
        <v>59907000</v>
      </c>
      <c r="H137" s="10">
        <v>294.00332600000002</v>
      </c>
      <c r="I137" s="10">
        <v>307.83334400000001</v>
      </c>
      <c r="J137" s="10">
        <v>292.66665599999999</v>
      </c>
      <c r="K137" s="10">
        <v>300.58667000000003</v>
      </c>
      <c r="L137" s="10">
        <v>300.58667000000003</v>
      </c>
      <c r="M137" s="10">
        <v>95577600</v>
      </c>
      <c r="Y137" s="9">
        <v>44775</v>
      </c>
      <c r="Z137" s="17">
        <f>INDEX($A$1:$M$251,MATCH($Y137,$A:$A,0),MATCH($Z$1,$A$1:$M$1,0))</f>
        <v>160.009995</v>
      </c>
      <c r="AA137" s="10">
        <f t="shared" si="3"/>
        <v>300.58667000000003</v>
      </c>
    </row>
    <row r="138" spans="1:27" x14ac:dyDescent="0.35">
      <c r="A138" s="9">
        <v>44776</v>
      </c>
      <c r="B138" s="10">
        <v>160.83999600000001</v>
      </c>
      <c r="C138" s="10">
        <v>166.58999600000001</v>
      </c>
      <c r="D138" s="10">
        <v>160.75</v>
      </c>
      <c r="E138" s="10">
        <v>166.13000500000001</v>
      </c>
      <c r="F138" s="10">
        <v>165.62481700000001</v>
      </c>
      <c r="G138" s="10">
        <v>82507500</v>
      </c>
      <c r="H138" s="10">
        <v>305</v>
      </c>
      <c r="I138" s="10">
        <v>309.54998799999998</v>
      </c>
      <c r="J138" s="10">
        <v>301.14999399999999</v>
      </c>
      <c r="K138" s="10">
        <v>307.39666699999998</v>
      </c>
      <c r="L138" s="10">
        <v>307.39666699999998</v>
      </c>
      <c r="M138" s="10">
        <v>80091000</v>
      </c>
      <c r="Y138" s="9">
        <v>44776</v>
      </c>
      <c r="Z138" s="17">
        <f>INDEX($A$1:$M$251,MATCH($Y138,$A:$A,0),MATCH($Z$1,$A$1:$M$1,0))</f>
        <v>166.13000500000001</v>
      </c>
      <c r="AA138" s="10">
        <f t="shared" si="3"/>
        <v>307.39666699999998</v>
      </c>
    </row>
    <row r="139" spans="1:27" x14ac:dyDescent="0.35">
      <c r="A139" s="9">
        <v>44777</v>
      </c>
      <c r="B139" s="10">
        <v>166.009995</v>
      </c>
      <c r="C139" s="10">
        <v>167.19000199999999</v>
      </c>
      <c r="D139" s="10">
        <v>164.429993</v>
      </c>
      <c r="E139" s="10">
        <v>165.80999800000001</v>
      </c>
      <c r="F139" s="10">
        <v>165.30578600000001</v>
      </c>
      <c r="G139" s="10">
        <v>55474100</v>
      </c>
      <c r="H139" s="10">
        <v>311</v>
      </c>
      <c r="I139" s="10">
        <v>313.60665899999998</v>
      </c>
      <c r="J139" s="10">
        <v>305</v>
      </c>
      <c r="K139" s="10">
        <v>308.633331</v>
      </c>
      <c r="L139" s="10">
        <v>308.633331</v>
      </c>
      <c r="M139" s="10">
        <v>72256200</v>
      </c>
      <c r="Y139" s="9">
        <v>44777</v>
      </c>
      <c r="Z139" s="17">
        <f>INDEX($A$1:$M$251,MATCH($Y139,$A:$A,0),MATCH($Z$1,$A$1:$M$1,0))</f>
        <v>165.80999800000001</v>
      </c>
      <c r="AA139" s="10">
        <f t="shared" si="3"/>
        <v>308.633331</v>
      </c>
    </row>
    <row r="140" spans="1:27" x14ac:dyDescent="0.35">
      <c r="A140" s="9">
        <v>44778</v>
      </c>
      <c r="B140" s="10">
        <v>163.21000699999999</v>
      </c>
      <c r="C140" s="10">
        <v>165.85000600000001</v>
      </c>
      <c r="D140" s="10">
        <v>163</v>
      </c>
      <c r="E140" s="10">
        <v>165.35000600000001</v>
      </c>
      <c r="F140" s="10">
        <v>165.07617200000001</v>
      </c>
      <c r="G140" s="10">
        <v>56697000</v>
      </c>
      <c r="H140" s="10">
        <v>302.67001299999998</v>
      </c>
      <c r="I140" s="10">
        <v>304.60665899999998</v>
      </c>
      <c r="J140" s="10">
        <v>285.54333500000001</v>
      </c>
      <c r="K140" s="10">
        <v>288.17001299999998</v>
      </c>
      <c r="L140" s="10">
        <v>288.17001299999998</v>
      </c>
      <c r="M140" s="10">
        <v>113172900</v>
      </c>
      <c r="Y140" s="9">
        <v>44778</v>
      </c>
      <c r="Z140" s="17">
        <f>INDEX($A$1:$M$251,MATCH($Y140,$A:$A,0),MATCH($Z$1,$A$1:$M$1,0))</f>
        <v>165.35000600000001</v>
      </c>
      <c r="AA140" s="10">
        <f t="shared" si="3"/>
        <v>288.17001299999998</v>
      </c>
    </row>
    <row r="141" spans="1:27" x14ac:dyDescent="0.35">
      <c r="A141" s="9">
        <v>44781</v>
      </c>
      <c r="B141" s="10">
        <v>166.36999499999999</v>
      </c>
      <c r="C141" s="10">
        <v>167.80999800000001</v>
      </c>
      <c r="D141" s="10">
        <v>164.199997</v>
      </c>
      <c r="E141" s="10">
        <v>164.86999499999999</v>
      </c>
      <c r="F141" s="10">
        <v>164.59695400000001</v>
      </c>
      <c r="G141" s="10">
        <v>60276900</v>
      </c>
      <c r="H141" s="10">
        <v>295</v>
      </c>
      <c r="I141" s="10">
        <v>305.20001200000002</v>
      </c>
      <c r="J141" s="10">
        <v>289.08667000000003</v>
      </c>
      <c r="K141" s="10">
        <v>290.42334</v>
      </c>
      <c r="L141" s="10">
        <v>290.42334</v>
      </c>
      <c r="M141" s="10">
        <v>98994000</v>
      </c>
      <c r="Y141" s="9">
        <v>44781</v>
      </c>
      <c r="Z141" s="17">
        <f>INDEX($A$1:$M$251,MATCH($Y141,$A:$A,0),MATCH($Z$1,$A$1:$M$1,0))</f>
        <v>164.86999499999999</v>
      </c>
      <c r="AA141" s="10">
        <f t="shared" si="3"/>
        <v>290.42334</v>
      </c>
    </row>
    <row r="142" spans="1:27" x14ac:dyDescent="0.35">
      <c r="A142" s="9">
        <v>44782</v>
      </c>
      <c r="B142" s="10">
        <v>164.020004</v>
      </c>
      <c r="C142" s="10">
        <v>165.820007</v>
      </c>
      <c r="D142" s="10">
        <v>163.25</v>
      </c>
      <c r="E142" s="10">
        <v>164.91999799999999</v>
      </c>
      <c r="F142" s="10">
        <v>164.64686599999999</v>
      </c>
      <c r="G142" s="10">
        <v>63135500</v>
      </c>
      <c r="H142" s="10">
        <v>290.29333500000001</v>
      </c>
      <c r="I142" s="10">
        <v>292.39666699999998</v>
      </c>
      <c r="J142" s="10">
        <v>279.35333300000002</v>
      </c>
      <c r="K142" s="10">
        <v>283.33334400000001</v>
      </c>
      <c r="L142" s="10">
        <v>283.33334400000001</v>
      </c>
      <c r="M142" s="10">
        <v>86244600</v>
      </c>
      <c r="Y142" s="9">
        <v>44782</v>
      </c>
      <c r="Z142" s="17">
        <f>INDEX($A$1:$M$251,MATCH($Y142,$A:$A,0),MATCH($Z$1,$A$1:$M$1,0))</f>
        <v>164.91999799999999</v>
      </c>
      <c r="AA142" s="10">
        <f t="shared" si="3"/>
        <v>283.33334400000001</v>
      </c>
    </row>
    <row r="143" spans="1:27" x14ac:dyDescent="0.35">
      <c r="A143" s="9">
        <v>44783</v>
      </c>
      <c r="B143" s="10">
        <v>167.679993</v>
      </c>
      <c r="C143" s="10">
        <v>169.33999600000001</v>
      </c>
      <c r="D143" s="10">
        <v>166.89999399999999</v>
      </c>
      <c r="E143" s="10">
        <v>169.240005</v>
      </c>
      <c r="F143" s="10">
        <v>168.959732</v>
      </c>
      <c r="G143" s="10">
        <v>70170500</v>
      </c>
      <c r="H143" s="10">
        <v>297.06668100000002</v>
      </c>
      <c r="I143" s="10">
        <v>297.51001000000002</v>
      </c>
      <c r="J143" s="10">
        <v>283.36999500000002</v>
      </c>
      <c r="K143" s="10">
        <v>294.35665899999998</v>
      </c>
      <c r="L143" s="10">
        <v>294.35665899999998</v>
      </c>
      <c r="M143" s="10">
        <v>94918800</v>
      </c>
      <c r="Y143" s="9">
        <v>44783</v>
      </c>
      <c r="Z143" s="17">
        <f>INDEX($A$1:$M$251,MATCH($Y143,$A:$A,0),MATCH($Z$1,$A$1:$M$1,0))</f>
        <v>169.240005</v>
      </c>
      <c r="AA143" s="10">
        <f t="shared" si="3"/>
        <v>294.35665899999998</v>
      </c>
    </row>
    <row r="144" spans="1:27" x14ac:dyDescent="0.35">
      <c r="A144" s="9">
        <v>44784</v>
      </c>
      <c r="B144" s="10">
        <v>170.05999800000001</v>
      </c>
      <c r="C144" s="10">
        <v>170.990005</v>
      </c>
      <c r="D144" s="10">
        <v>168.19000199999999</v>
      </c>
      <c r="E144" s="10">
        <v>168.490005</v>
      </c>
      <c r="F144" s="10">
        <v>168.21096800000001</v>
      </c>
      <c r="G144" s="10">
        <v>57149200</v>
      </c>
      <c r="H144" s="10">
        <v>296.51333599999998</v>
      </c>
      <c r="I144" s="10">
        <v>298.23666400000002</v>
      </c>
      <c r="J144" s="10">
        <v>285.83334400000001</v>
      </c>
      <c r="K144" s="10">
        <v>286.63000499999998</v>
      </c>
      <c r="L144" s="10">
        <v>286.63000499999998</v>
      </c>
      <c r="M144" s="10">
        <v>70155000</v>
      </c>
      <c r="Y144" s="9">
        <v>44784</v>
      </c>
      <c r="Z144" s="17">
        <f>INDEX($A$1:$M$251,MATCH($Y144,$A:$A,0),MATCH($Z$1,$A$1:$M$1,0))</f>
        <v>168.490005</v>
      </c>
      <c r="AA144" s="10">
        <f t="shared" si="3"/>
        <v>286.63000499999998</v>
      </c>
    </row>
    <row r="145" spans="1:27" x14ac:dyDescent="0.35">
      <c r="A145" s="9">
        <v>44785</v>
      </c>
      <c r="B145" s="10">
        <v>169.820007</v>
      </c>
      <c r="C145" s="10">
        <v>172.16999799999999</v>
      </c>
      <c r="D145" s="10">
        <v>169.39999399999999</v>
      </c>
      <c r="E145" s="10">
        <v>172.10000600000001</v>
      </c>
      <c r="F145" s="10">
        <v>171.814987</v>
      </c>
      <c r="G145" s="10">
        <v>68039400</v>
      </c>
      <c r="H145" s="10">
        <v>289.41665599999999</v>
      </c>
      <c r="I145" s="10">
        <v>300.16000400000001</v>
      </c>
      <c r="J145" s="10">
        <v>285.03332499999999</v>
      </c>
      <c r="K145" s="10">
        <v>300.02999899999998</v>
      </c>
      <c r="L145" s="10">
        <v>300.02999899999998</v>
      </c>
      <c r="M145" s="10">
        <v>79657200</v>
      </c>
      <c r="Y145" s="9">
        <v>44785</v>
      </c>
      <c r="Z145" s="17">
        <f>INDEX($A$1:$M$251,MATCH($Y145,$A:$A,0),MATCH($Z$1,$A$1:$M$1,0))</f>
        <v>172.10000600000001</v>
      </c>
      <c r="AA145" s="10">
        <f t="shared" si="3"/>
        <v>300.02999899999998</v>
      </c>
    </row>
    <row r="146" spans="1:27" x14ac:dyDescent="0.35">
      <c r="A146" s="9">
        <v>44788</v>
      </c>
      <c r="B146" s="10">
        <v>171.520004</v>
      </c>
      <c r="C146" s="10">
        <v>173.38999899999999</v>
      </c>
      <c r="D146" s="10">
        <v>171.35000600000001</v>
      </c>
      <c r="E146" s="10">
        <v>173.19000199999999</v>
      </c>
      <c r="F146" s="10">
        <v>172.90318300000001</v>
      </c>
      <c r="G146" s="10">
        <v>54091700</v>
      </c>
      <c r="H146" s="10">
        <v>301.78668199999998</v>
      </c>
      <c r="I146" s="10">
        <v>313.133331</v>
      </c>
      <c r="J146" s="10">
        <v>301.23001099999999</v>
      </c>
      <c r="K146" s="10">
        <v>309.32000699999998</v>
      </c>
      <c r="L146" s="10">
        <v>309.32000699999998</v>
      </c>
      <c r="M146" s="10">
        <v>89359200</v>
      </c>
      <c r="Y146" s="9">
        <v>44788</v>
      </c>
      <c r="Z146" s="17">
        <f>INDEX($A$1:$M$251,MATCH($Y146,$A:$A,0),MATCH($Z$1,$A$1:$M$1,0))</f>
        <v>173.19000199999999</v>
      </c>
      <c r="AA146" s="10">
        <f t="shared" si="3"/>
        <v>309.32000699999998</v>
      </c>
    </row>
    <row r="147" spans="1:27" x14ac:dyDescent="0.35">
      <c r="A147" s="9">
        <v>44789</v>
      </c>
      <c r="B147" s="10">
        <v>172.779999</v>
      </c>
      <c r="C147" s="10">
        <v>173.71000699999999</v>
      </c>
      <c r="D147" s="10">
        <v>171.66000399999999</v>
      </c>
      <c r="E147" s="10">
        <v>173.029999</v>
      </c>
      <c r="F147" s="10">
        <v>172.743439</v>
      </c>
      <c r="G147" s="10">
        <v>56377100</v>
      </c>
      <c r="H147" s="10">
        <v>311.66665599999999</v>
      </c>
      <c r="I147" s="10">
        <v>314.66665599999999</v>
      </c>
      <c r="J147" s="10">
        <v>302.883331</v>
      </c>
      <c r="K147" s="10">
        <v>306.56332400000002</v>
      </c>
      <c r="L147" s="10">
        <v>306.56332400000002</v>
      </c>
      <c r="M147" s="10">
        <v>88136400</v>
      </c>
      <c r="Y147" s="9">
        <v>44789</v>
      </c>
      <c r="Z147" s="17">
        <f>INDEX($A$1:$M$251,MATCH($Y147,$A:$A,0),MATCH($Z$1,$A$1:$M$1,0))</f>
        <v>173.029999</v>
      </c>
      <c r="AA147" s="10">
        <f t="shared" si="3"/>
        <v>306.56332400000002</v>
      </c>
    </row>
    <row r="148" spans="1:27" x14ac:dyDescent="0.35">
      <c r="A148" s="9">
        <v>44790</v>
      </c>
      <c r="B148" s="10">
        <v>172.770004</v>
      </c>
      <c r="C148" s="10">
        <v>176.14999399999999</v>
      </c>
      <c r="D148" s="10">
        <v>172.570007</v>
      </c>
      <c r="E148" s="10">
        <v>174.550003</v>
      </c>
      <c r="F148" s="10">
        <v>174.26092499999999</v>
      </c>
      <c r="G148" s="10">
        <v>79542000</v>
      </c>
      <c r="H148" s="10">
        <v>303.39666699999998</v>
      </c>
      <c r="I148" s="10">
        <v>309.656677</v>
      </c>
      <c r="J148" s="10">
        <v>300.03332499999999</v>
      </c>
      <c r="K148" s="10">
        <v>303.99667399999998</v>
      </c>
      <c r="L148" s="10">
        <v>303.99667399999998</v>
      </c>
      <c r="M148" s="10">
        <v>68766000</v>
      </c>
      <c r="Y148" s="9">
        <v>44790</v>
      </c>
      <c r="Z148" s="17">
        <f>INDEX($A$1:$M$251,MATCH($Y148,$A:$A,0),MATCH($Z$1,$A$1:$M$1,0))</f>
        <v>174.550003</v>
      </c>
      <c r="AA148" s="10">
        <f t="shared" si="3"/>
        <v>303.99667399999998</v>
      </c>
    </row>
    <row r="149" spans="1:27" x14ac:dyDescent="0.35">
      <c r="A149" s="9">
        <v>44791</v>
      </c>
      <c r="B149" s="10">
        <v>173.75</v>
      </c>
      <c r="C149" s="10">
        <v>174.89999399999999</v>
      </c>
      <c r="D149" s="10">
        <v>173.11999499999999</v>
      </c>
      <c r="E149" s="10">
        <v>174.14999399999999</v>
      </c>
      <c r="F149" s="10">
        <v>173.86158800000001</v>
      </c>
      <c r="G149" s="10">
        <v>62290100</v>
      </c>
      <c r="H149" s="10">
        <v>306</v>
      </c>
      <c r="I149" s="10">
        <v>306.5</v>
      </c>
      <c r="J149" s="10">
        <v>301.85333300000002</v>
      </c>
      <c r="K149" s="10">
        <v>302.86999500000002</v>
      </c>
      <c r="L149" s="10">
        <v>302.86999500000002</v>
      </c>
      <c r="M149" s="10">
        <v>47500500</v>
      </c>
      <c r="Y149" s="9">
        <v>44791</v>
      </c>
      <c r="Z149" s="17">
        <f>INDEX($A$1:$M$251,MATCH($Y149,$A:$A,0),MATCH($Z$1,$A$1:$M$1,0))</f>
        <v>174.14999399999999</v>
      </c>
      <c r="AA149" s="10">
        <f t="shared" si="3"/>
        <v>302.86999500000002</v>
      </c>
    </row>
    <row r="150" spans="1:27" x14ac:dyDescent="0.35">
      <c r="A150" s="9">
        <v>44792</v>
      </c>
      <c r="B150" s="10">
        <v>173.029999</v>
      </c>
      <c r="C150" s="10">
        <v>173.740005</v>
      </c>
      <c r="D150" s="10">
        <v>171.30999800000001</v>
      </c>
      <c r="E150" s="10">
        <v>171.520004</v>
      </c>
      <c r="F150" s="10">
        <v>171.23594700000001</v>
      </c>
      <c r="G150" s="10">
        <v>70346300</v>
      </c>
      <c r="H150" s="10">
        <v>299</v>
      </c>
      <c r="I150" s="10">
        <v>300.35998499999999</v>
      </c>
      <c r="J150" s="10">
        <v>292.5</v>
      </c>
      <c r="K150" s="10">
        <v>296.66665599999999</v>
      </c>
      <c r="L150" s="10">
        <v>296.66665599999999</v>
      </c>
      <c r="M150" s="10">
        <v>61395300</v>
      </c>
      <c r="Y150" s="9">
        <v>44792</v>
      </c>
      <c r="Z150" s="17">
        <f>INDEX($A$1:$M$251,MATCH($Y150,$A:$A,0),MATCH($Z$1,$A$1:$M$1,0))</f>
        <v>171.520004</v>
      </c>
      <c r="AA150" s="10">
        <f t="shared" si="3"/>
        <v>296.66665599999999</v>
      </c>
    </row>
    <row r="151" spans="1:27" x14ac:dyDescent="0.35">
      <c r="A151" s="9">
        <v>44795</v>
      </c>
      <c r="B151" s="10">
        <v>169.69000199999999</v>
      </c>
      <c r="C151" s="10">
        <v>169.86000100000001</v>
      </c>
      <c r="D151" s="10">
        <v>167.13999899999999</v>
      </c>
      <c r="E151" s="10">
        <v>167.570007</v>
      </c>
      <c r="F151" s="10">
        <v>167.292496</v>
      </c>
      <c r="G151" s="10">
        <v>69026800</v>
      </c>
      <c r="H151" s="10">
        <v>291.91332999999997</v>
      </c>
      <c r="I151" s="10">
        <v>292.39999399999999</v>
      </c>
      <c r="J151" s="10">
        <v>286.29666099999997</v>
      </c>
      <c r="K151" s="10">
        <v>289.91332999999997</v>
      </c>
      <c r="L151" s="10">
        <v>289.91332999999997</v>
      </c>
      <c r="M151" s="10">
        <v>55843200</v>
      </c>
      <c r="Y151" s="9">
        <v>44795</v>
      </c>
      <c r="Z151" s="17">
        <f>INDEX($A$1:$M$251,MATCH($Y151,$A:$A,0),MATCH($Z$1,$A$1:$M$1,0))</f>
        <v>167.570007</v>
      </c>
      <c r="AA151" s="10">
        <f t="shared" si="3"/>
        <v>289.91332999999997</v>
      </c>
    </row>
    <row r="152" spans="1:27" x14ac:dyDescent="0.35">
      <c r="A152" s="9">
        <v>44796</v>
      </c>
      <c r="B152" s="10">
        <v>167.08000200000001</v>
      </c>
      <c r="C152" s="10">
        <v>168.71000699999999</v>
      </c>
      <c r="D152" s="10">
        <v>166.64999399999999</v>
      </c>
      <c r="E152" s="10">
        <v>167.229996</v>
      </c>
      <c r="F152" s="10">
        <v>166.95304899999999</v>
      </c>
      <c r="G152" s="10">
        <v>54147100</v>
      </c>
      <c r="H152" s="10">
        <v>291.45333900000003</v>
      </c>
      <c r="I152" s="10">
        <v>298.82666</v>
      </c>
      <c r="J152" s="10">
        <v>287.92334</v>
      </c>
      <c r="K152" s="10">
        <v>296.45333900000003</v>
      </c>
      <c r="L152" s="10">
        <v>296.45333900000003</v>
      </c>
      <c r="M152" s="10">
        <v>63984900</v>
      </c>
      <c r="Y152" s="9">
        <v>44796</v>
      </c>
      <c r="Z152" s="17">
        <f>INDEX($A$1:$M$251,MATCH($Y152,$A:$A,0),MATCH($Z$1,$A$1:$M$1,0))</f>
        <v>167.229996</v>
      </c>
      <c r="AA152" s="10">
        <f t="shared" si="3"/>
        <v>296.45333900000003</v>
      </c>
    </row>
    <row r="153" spans="1:27" x14ac:dyDescent="0.35">
      <c r="A153" s="9">
        <v>44797</v>
      </c>
      <c r="B153" s="10">
        <v>167.320007</v>
      </c>
      <c r="C153" s="10">
        <v>168.11000100000001</v>
      </c>
      <c r="D153" s="10">
        <v>166.25</v>
      </c>
      <c r="E153" s="10">
        <v>167.529999</v>
      </c>
      <c r="F153" s="10">
        <v>167.25254799999999</v>
      </c>
      <c r="G153" s="10">
        <v>53841500</v>
      </c>
      <c r="H153" s="10">
        <v>297.56332400000002</v>
      </c>
      <c r="I153" s="10">
        <v>303.64666699999998</v>
      </c>
      <c r="J153" s="10">
        <v>296.5</v>
      </c>
      <c r="K153" s="10">
        <v>297.09667999999999</v>
      </c>
      <c r="L153" s="10">
        <v>297.09667999999999</v>
      </c>
      <c r="M153" s="10">
        <v>57259800</v>
      </c>
      <c r="Y153" s="9">
        <v>44797</v>
      </c>
      <c r="Z153" s="17">
        <f>INDEX($A$1:$M$251,MATCH($Y153,$A:$A,0),MATCH($Z$1,$A$1:$M$1,0))</f>
        <v>167.529999</v>
      </c>
      <c r="AA153" s="10">
        <f t="shared" si="3"/>
        <v>297.09667999999999</v>
      </c>
    </row>
    <row r="154" spans="1:27" x14ac:dyDescent="0.35">
      <c r="A154" s="9">
        <v>44798</v>
      </c>
      <c r="B154" s="10">
        <v>168.779999</v>
      </c>
      <c r="C154" s="10">
        <v>170.13999899999999</v>
      </c>
      <c r="D154" s="10">
        <v>168.35000600000001</v>
      </c>
      <c r="E154" s="10">
        <v>170.029999</v>
      </c>
      <c r="F154" s="10">
        <v>169.748413</v>
      </c>
      <c r="G154" s="10">
        <v>51218200</v>
      </c>
      <c r="H154" s="10">
        <v>302.35998499999999</v>
      </c>
      <c r="I154" s="10">
        <v>302.959991</v>
      </c>
      <c r="J154" s="10">
        <v>291.60000600000001</v>
      </c>
      <c r="K154" s="10">
        <v>296.07000699999998</v>
      </c>
      <c r="L154" s="10">
        <v>296.07000699999998</v>
      </c>
      <c r="M154" s="10">
        <v>53230000</v>
      </c>
      <c r="Y154" s="9">
        <v>44798</v>
      </c>
      <c r="Z154" s="17">
        <f>INDEX($A$1:$M$251,MATCH($Y154,$A:$A,0),MATCH($Z$1,$A$1:$M$1,0))</f>
        <v>170.029999</v>
      </c>
      <c r="AA154" s="10">
        <f t="shared" si="3"/>
        <v>296.07000699999998</v>
      </c>
    </row>
    <row r="155" spans="1:27" x14ac:dyDescent="0.35">
      <c r="A155" s="9">
        <v>44799</v>
      </c>
      <c r="B155" s="10">
        <v>170.570007</v>
      </c>
      <c r="C155" s="10">
        <v>171.050003</v>
      </c>
      <c r="D155" s="10">
        <v>163.55999800000001</v>
      </c>
      <c r="E155" s="10">
        <v>163.61999499999999</v>
      </c>
      <c r="F155" s="10">
        <v>163.34901400000001</v>
      </c>
      <c r="G155" s="10">
        <v>78961000</v>
      </c>
      <c r="H155" s="10">
        <v>297.42999300000002</v>
      </c>
      <c r="I155" s="10">
        <v>302</v>
      </c>
      <c r="J155" s="10">
        <v>287.47000100000002</v>
      </c>
      <c r="K155" s="10">
        <v>288.08999599999999</v>
      </c>
      <c r="L155" s="10">
        <v>288.08999599999999</v>
      </c>
      <c r="M155" s="10">
        <v>57163900</v>
      </c>
      <c r="Y155" s="9">
        <v>44799</v>
      </c>
      <c r="Z155" s="17">
        <f>INDEX($A$1:$M$251,MATCH($Y155,$A:$A,0),MATCH($Z$1,$A$1:$M$1,0))</f>
        <v>163.61999499999999</v>
      </c>
      <c r="AA155" s="10">
        <f t="shared" si="3"/>
        <v>288.08999599999999</v>
      </c>
    </row>
    <row r="156" spans="1:27" x14ac:dyDescent="0.35">
      <c r="A156" s="9">
        <v>44802</v>
      </c>
      <c r="B156" s="10">
        <v>161.14999399999999</v>
      </c>
      <c r="C156" s="10">
        <v>162.89999399999999</v>
      </c>
      <c r="D156" s="10">
        <v>159.820007</v>
      </c>
      <c r="E156" s="10">
        <v>161.38000500000001</v>
      </c>
      <c r="F156" s="10">
        <v>161.11274700000001</v>
      </c>
      <c r="G156" s="10">
        <v>73314000</v>
      </c>
      <c r="H156" s="10">
        <v>282.82998700000002</v>
      </c>
      <c r="I156" s="10">
        <v>287.73998999999998</v>
      </c>
      <c r="J156" s="10">
        <v>280.70001200000002</v>
      </c>
      <c r="K156" s="10">
        <v>284.82000699999998</v>
      </c>
      <c r="L156" s="10">
        <v>284.82000699999998</v>
      </c>
      <c r="M156" s="10">
        <v>41864700</v>
      </c>
      <c r="Y156" s="9">
        <v>44802</v>
      </c>
      <c r="Z156" s="17">
        <f>INDEX($A$1:$M$251,MATCH($Y156,$A:$A,0),MATCH($Z$1,$A$1:$M$1,0))</f>
        <v>161.38000500000001</v>
      </c>
      <c r="AA156" s="10">
        <f t="shared" si="3"/>
        <v>284.82000699999998</v>
      </c>
    </row>
    <row r="157" spans="1:27" x14ac:dyDescent="0.35">
      <c r="A157" s="9">
        <v>44803</v>
      </c>
      <c r="B157" s="10">
        <v>162.13000500000001</v>
      </c>
      <c r="C157" s="10">
        <v>162.55999800000001</v>
      </c>
      <c r="D157" s="10">
        <v>157.720001</v>
      </c>
      <c r="E157" s="10">
        <v>158.91000399999999</v>
      </c>
      <c r="F157" s="10">
        <v>158.64683500000001</v>
      </c>
      <c r="G157" s="10">
        <v>77906200</v>
      </c>
      <c r="H157" s="10">
        <v>287.86999500000002</v>
      </c>
      <c r="I157" s="10">
        <v>288.48001099999999</v>
      </c>
      <c r="J157" s="10">
        <v>272.64999399999999</v>
      </c>
      <c r="K157" s="10">
        <v>277.70001200000002</v>
      </c>
      <c r="L157" s="10">
        <v>277.70001200000002</v>
      </c>
      <c r="M157" s="10">
        <v>50541800</v>
      </c>
      <c r="Y157" s="9">
        <v>44803</v>
      </c>
      <c r="Z157" s="17">
        <f>INDEX($A$1:$M$251,MATCH($Y157,$A:$A,0),MATCH($Z$1,$A$1:$M$1,0))</f>
        <v>158.91000399999999</v>
      </c>
      <c r="AA157" s="10">
        <f t="shared" si="3"/>
        <v>277.70001200000002</v>
      </c>
    </row>
    <row r="158" spans="1:27" x14ac:dyDescent="0.35">
      <c r="A158" s="9">
        <v>44804</v>
      </c>
      <c r="B158" s="10">
        <v>160.30999800000001</v>
      </c>
      <c r="C158" s="10">
        <v>160.58000200000001</v>
      </c>
      <c r="D158" s="10">
        <v>157.13999899999999</v>
      </c>
      <c r="E158" s="10">
        <v>157.220001</v>
      </c>
      <c r="F158" s="10">
        <v>156.95962499999999</v>
      </c>
      <c r="G158" s="10">
        <v>87991100</v>
      </c>
      <c r="H158" s="10">
        <v>280.61999500000002</v>
      </c>
      <c r="I158" s="10">
        <v>281.25</v>
      </c>
      <c r="J158" s="10">
        <v>271.80999800000001</v>
      </c>
      <c r="K158" s="10">
        <v>275.60998499999999</v>
      </c>
      <c r="L158" s="10">
        <v>275.60998499999999</v>
      </c>
      <c r="M158" s="10">
        <v>52107300</v>
      </c>
      <c r="Y158" s="9">
        <v>44804</v>
      </c>
      <c r="Z158" s="17">
        <f>INDEX($A$1:$M$251,MATCH($Y158,$A:$A,0),MATCH($Z$1,$A$1:$M$1,0))</f>
        <v>157.220001</v>
      </c>
      <c r="AA158" s="10">
        <f t="shared" si="3"/>
        <v>275.60998499999999</v>
      </c>
    </row>
    <row r="159" spans="1:27" x14ac:dyDescent="0.35">
      <c r="A159" s="9">
        <v>44805</v>
      </c>
      <c r="B159" s="10">
        <v>156.63999899999999</v>
      </c>
      <c r="C159" s="10">
        <v>158.41999799999999</v>
      </c>
      <c r="D159" s="10">
        <v>154.66999799999999</v>
      </c>
      <c r="E159" s="10">
        <v>157.96000699999999</v>
      </c>
      <c r="F159" s="10">
        <v>157.69841</v>
      </c>
      <c r="G159" s="10">
        <v>74229900</v>
      </c>
      <c r="H159" s="10">
        <v>272.57998700000002</v>
      </c>
      <c r="I159" s="10">
        <v>277.57998700000002</v>
      </c>
      <c r="J159" s="10">
        <v>266.14999399999999</v>
      </c>
      <c r="K159" s="10">
        <v>277.16000400000001</v>
      </c>
      <c r="L159" s="10">
        <v>277.16000400000001</v>
      </c>
      <c r="M159" s="10">
        <v>54287000</v>
      </c>
      <c r="Y159" s="9">
        <v>44805</v>
      </c>
      <c r="Z159" s="17">
        <f>INDEX($A$1:$M$251,MATCH($Y159,$A:$A,0),MATCH($Z$1,$A$1:$M$1,0))</f>
        <v>157.96000699999999</v>
      </c>
      <c r="AA159" s="10">
        <f t="shared" si="3"/>
        <v>277.16000400000001</v>
      </c>
    </row>
    <row r="160" spans="1:27" x14ac:dyDescent="0.35">
      <c r="A160" s="9">
        <v>44806</v>
      </c>
      <c r="B160" s="10">
        <v>159.75</v>
      </c>
      <c r="C160" s="10">
        <v>160.36000100000001</v>
      </c>
      <c r="D160" s="10">
        <v>154.970001</v>
      </c>
      <c r="E160" s="10">
        <v>155.80999800000001</v>
      </c>
      <c r="F160" s="10">
        <v>155.55195599999999</v>
      </c>
      <c r="G160" s="10">
        <v>76957800</v>
      </c>
      <c r="H160" s="10">
        <v>281.07000699999998</v>
      </c>
      <c r="I160" s="10">
        <v>282.35000600000001</v>
      </c>
      <c r="J160" s="10">
        <v>269.07998700000002</v>
      </c>
      <c r="K160" s="10">
        <v>270.209991</v>
      </c>
      <c r="L160" s="10">
        <v>270.209991</v>
      </c>
      <c r="M160" s="10">
        <v>50890100</v>
      </c>
      <c r="Y160" s="9">
        <v>44806</v>
      </c>
      <c r="Z160" s="17">
        <f>INDEX($A$1:$M$251,MATCH($Y160,$A:$A,0),MATCH($Z$1,$A$1:$M$1,0))</f>
        <v>155.80999800000001</v>
      </c>
      <c r="AA160" s="10">
        <f t="shared" si="3"/>
        <v>270.209991</v>
      </c>
    </row>
    <row r="161" spans="1:27" x14ac:dyDescent="0.35">
      <c r="A161" s="9">
        <v>44810</v>
      </c>
      <c r="B161" s="10">
        <v>156.470001</v>
      </c>
      <c r="C161" s="10">
        <v>157.08999600000001</v>
      </c>
      <c r="D161" s="10">
        <v>153.69000199999999</v>
      </c>
      <c r="E161" s="10">
        <v>154.529999</v>
      </c>
      <c r="F161" s="10">
        <v>154.274078</v>
      </c>
      <c r="G161" s="10">
        <v>73714800</v>
      </c>
      <c r="H161" s="10">
        <v>272.67999300000002</v>
      </c>
      <c r="I161" s="10">
        <v>275.98998999999998</v>
      </c>
      <c r="J161" s="10">
        <v>265.73998999999998</v>
      </c>
      <c r="K161" s="10">
        <v>274.42001299999998</v>
      </c>
      <c r="L161" s="10">
        <v>274.42001299999998</v>
      </c>
      <c r="M161" s="10">
        <v>55860000</v>
      </c>
      <c r="Y161" s="9">
        <v>44810</v>
      </c>
      <c r="Z161" s="17">
        <f>INDEX($A$1:$M$251,MATCH($Y161,$A:$A,0),MATCH($Z$1,$A$1:$M$1,0))</f>
        <v>154.529999</v>
      </c>
      <c r="AA161" s="10">
        <f t="shared" si="3"/>
        <v>274.42001299999998</v>
      </c>
    </row>
    <row r="162" spans="1:27" x14ac:dyDescent="0.35">
      <c r="A162" s="9">
        <v>44811</v>
      </c>
      <c r="B162" s="10">
        <v>154.820007</v>
      </c>
      <c r="C162" s="10">
        <v>156.66999799999999</v>
      </c>
      <c r="D162" s="10">
        <v>153.61000100000001</v>
      </c>
      <c r="E162" s="10">
        <v>155.96000699999999</v>
      </c>
      <c r="F162" s="10">
        <v>155.70172099999999</v>
      </c>
      <c r="G162" s="10">
        <v>87449600</v>
      </c>
      <c r="H162" s="10">
        <v>273.10000600000001</v>
      </c>
      <c r="I162" s="10">
        <v>283.83999599999999</v>
      </c>
      <c r="J162" s="10">
        <v>272.26998900000001</v>
      </c>
      <c r="K162" s="10">
        <v>283.70001200000002</v>
      </c>
      <c r="L162" s="10">
        <v>283.70001200000002</v>
      </c>
      <c r="M162" s="10">
        <v>50028900</v>
      </c>
      <c r="Y162" s="9">
        <v>44811</v>
      </c>
      <c r="Z162" s="17">
        <f>INDEX($A$1:$M$251,MATCH($Y162,$A:$A,0),MATCH($Z$1,$A$1:$M$1,0))</f>
        <v>155.96000699999999</v>
      </c>
      <c r="AA162" s="10">
        <f t="shared" si="3"/>
        <v>283.70001200000002</v>
      </c>
    </row>
    <row r="163" spans="1:27" x14ac:dyDescent="0.35">
      <c r="A163" s="9">
        <v>44812</v>
      </c>
      <c r="B163" s="10">
        <v>154.63999899999999</v>
      </c>
      <c r="C163" s="10">
        <v>156.36000100000001</v>
      </c>
      <c r="D163" s="10">
        <v>152.679993</v>
      </c>
      <c r="E163" s="10">
        <v>154.46000699999999</v>
      </c>
      <c r="F163" s="10">
        <v>154.20420799999999</v>
      </c>
      <c r="G163" s="10">
        <v>84923800</v>
      </c>
      <c r="H163" s="10">
        <v>281.29998799999998</v>
      </c>
      <c r="I163" s="10">
        <v>289.5</v>
      </c>
      <c r="J163" s="10">
        <v>279.76001000000002</v>
      </c>
      <c r="K163" s="10">
        <v>289.26001000000002</v>
      </c>
      <c r="L163" s="10">
        <v>289.26001000000002</v>
      </c>
      <c r="M163" s="10">
        <v>53713100</v>
      </c>
      <c r="Y163" s="9">
        <v>44812</v>
      </c>
      <c r="Z163" s="17">
        <f>INDEX($A$1:$M$251,MATCH($Y163,$A:$A,0),MATCH($Z$1,$A$1:$M$1,0))</f>
        <v>154.46000699999999</v>
      </c>
      <c r="AA163" s="10">
        <f t="shared" si="3"/>
        <v>289.26001000000002</v>
      </c>
    </row>
    <row r="164" spans="1:27" x14ac:dyDescent="0.35">
      <c r="A164" s="9">
        <v>44813</v>
      </c>
      <c r="B164" s="10">
        <v>155.470001</v>
      </c>
      <c r="C164" s="10">
        <v>157.820007</v>
      </c>
      <c r="D164" s="10">
        <v>154.75</v>
      </c>
      <c r="E164" s="10">
        <v>157.36999499999999</v>
      </c>
      <c r="F164" s="10">
        <v>157.109375</v>
      </c>
      <c r="G164" s="10">
        <v>68028800</v>
      </c>
      <c r="H164" s="10">
        <v>291.67001299999998</v>
      </c>
      <c r="I164" s="10">
        <v>299.85000600000001</v>
      </c>
      <c r="J164" s="10">
        <v>291.25</v>
      </c>
      <c r="K164" s="10">
        <v>299.67999300000002</v>
      </c>
      <c r="L164" s="10">
        <v>299.67999300000002</v>
      </c>
      <c r="M164" s="10">
        <v>54338100</v>
      </c>
      <c r="Y164" s="9">
        <v>44813</v>
      </c>
      <c r="Z164" s="17">
        <f>INDEX($A$1:$M$251,MATCH($Y164,$A:$A,0),MATCH($Z$1,$A$1:$M$1,0))</f>
        <v>157.36999499999999</v>
      </c>
      <c r="AA164" s="10">
        <f t="shared" si="3"/>
        <v>299.67999300000002</v>
      </c>
    </row>
    <row r="165" spans="1:27" x14ac:dyDescent="0.35">
      <c r="A165" s="9">
        <v>44816</v>
      </c>
      <c r="B165" s="10">
        <v>159.58999600000001</v>
      </c>
      <c r="C165" s="10">
        <v>164.259995</v>
      </c>
      <c r="D165" s="10">
        <v>159.300003</v>
      </c>
      <c r="E165" s="10">
        <v>163.429993</v>
      </c>
      <c r="F165" s="10">
        <v>163.15933200000001</v>
      </c>
      <c r="G165" s="10">
        <v>104956000</v>
      </c>
      <c r="H165" s="10">
        <v>300.72000100000002</v>
      </c>
      <c r="I165" s="10">
        <v>305.48998999999998</v>
      </c>
      <c r="J165" s="10">
        <v>300.39999399999999</v>
      </c>
      <c r="K165" s="10">
        <v>304.42001299999998</v>
      </c>
      <c r="L165" s="10">
        <v>304.42001299999998</v>
      </c>
      <c r="M165" s="10">
        <v>48674600</v>
      </c>
      <c r="Y165" s="9">
        <v>44816</v>
      </c>
      <c r="Z165" s="17">
        <f>INDEX($A$1:$M$251,MATCH($Y165,$A:$A,0),MATCH($Z$1,$A$1:$M$1,0))</f>
        <v>163.429993</v>
      </c>
      <c r="AA165" s="10">
        <f t="shared" si="3"/>
        <v>304.42001299999998</v>
      </c>
    </row>
    <row r="166" spans="1:27" x14ac:dyDescent="0.35">
      <c r="A166" s="9">
        <v>44817</v>
      </c>
      <c r="B166" s="10">
        <v>159.89999399999999</v>
      </c>
      <c r="C166" s="10">
        <v>160.53999300000001</v>
      </c>
      <c r="D166" s="10">
        <v>153.36999499999999</v>
      </c>
      <c r="E166" s="10">
        <v>153.83999600000001</v>
      </c>
      <c r="F166" s="10">
        <v>153.58521999999999</v>
      </c>
      <c r="G166" s="10">
        <v>122656600</v>
      </c>
      <c r="H166" s="10">
        <v>292.89999399999999</v>
      </c>
      <c r="I166" s="10">
        <v>297.39999399999999</v>
      </c>
      <c r="J166" s="10">
        <v>290.39999399999999</v>
      </c>
      <c r="K166" s="10">
        <v>292.13000499999998</v>
      </c>
      <c r="L166" s="10">
        <v>292.13000499999998</v>
      </c>
      <c r="M166" s="10">
        <v>68229600</v>
      </c>
      <c r="Y166" s="9">
        <v>44817</v>
      </c>
      <c r="Z166" s="17">
        <f>INDEX($A$1:$M$251,MATCH($Y166,$A:$A,0),MATCH($Z$1,$A$1:$M$1,0))</f>
        <v>153.83999600000001</v>
      </c>
      <c r="AA166" s="10">
        <f t="shared" si="3"/>
        <v>292.13000499999998</v>
      </c>
    </row>
    <row r="167" spans="1:27" x14ac:dyDescent="0.35">
      <c r="A167" s="9">
        <v>44818</v>
      </c>
      <c r="B167" s="10">
        <v>154.78999300000001</v>
      </c>
      <c r="C167" s="10">
        <v>157.10000600000001</v>
      </c>
      <c r="D167" s="10">
        <v>153.61000100000001</v>
      </c>
      <c r="E167" s="10">
        <v>155.30999800000001</v>
      </c>
      <c r="F167" s="10">
        <v>155.05278000000001</v>
      </c>
      <c r="G167" s="10">
        <v>87965400</v>
      </c>
      <c r="H167" s="10">
        <v>292.23998999999998</v>
      </c>
      <c r="I167" s="10">
        <v>306</v>
      </c>
      <c r="J167" s="10">
        <v>291.64001500000001</v>
      </c>
      <c r="K167" s="10">
        <v>302.60998499999999</v>
      </c>
      <c r="L167" s="10">
        <v>302.60998499999999</v>
      </c>
      <c r="M167" s="10">
        <v>72628700</v>
      </c>
      <c r="Y167" s="9">
        <v>44818</v>
      </c>
      <c r="Z167" s="17">
        <f>INDEX($A$1:$M$251,MATCH($Y167,$A:$A,0),MATCH($Z$1,$A$1:$M$1,0))</f>
        <v>155.30999800000001</v>
      </c>
      <c r="AA167" s="10">
        <f t="shared" si="3"/>
        <v>302.60998499999999</v>
      </c>
    </row>
    <row r="168" spans="1:27" x14ac:dyDescent="0.35">
      <c r="A168" s="9">
        <v>44819</v>
      </c>
      <c r="B168" s="10">
        <v>154.64999399999999</v>
      </c>
      <c r="C168" s="10">
        <v>155.240005</v>
      </c>
      <c r="D168" s="10">
        <v>151.38000500000001</v>
      </c>
      <c r="E168" s="10">
        <v>152.36999499999999</v>
      </c>
      <c r="F168" s="10">
        <v>152.11764500000001</v>
      </c>
      <c r="G168" s="10">
        <v>90481100</v>
      </c>
      <c r="H168" s="10">
        <v>301.82998700000002</v>
      </c>
      <c r="I168" s="10">
        <v>309.11999500000002</v>
      </c>
      <c r="J168" s="10">
        <v>300.72000100000002</v>
      </c>
      <c r="K168" s="10">
        <v>303.75</v>
      </c>
      <c r="L168" s="10">
        <v>303.75</v>
      </c>
      <c r="M168" s="10">
        <v>64795500</v>
      </c>
      <c r="Y168" s="9">
        <v>44819</v>
      </c>
      <c r="Z168" s="17">
        <f>INDEX($A$1:$M$251,MATCH($Y168,$A:$A,0),MATCH($Z$1,$A$1:$M$1,0))</f>
        <v>152.36999499999999</v>
      </c>
      <c r="AA168" s="10">
        <f t="shared" si="3"/>
        <v>303.75</v>
      </c>
    </row>
    <row r="169" spans="1:27" x14ac:dyDescent="0.35">
      <c r="A169" s="9">
        <v>44820</v>
      </c>
      <c r="B169" s="10">
        <v>151.21000699999999</v>
      </c>
      <c r="C169" s="10">
        <v>151.35000600000001</v>
      </c>
      <c r="D169" s="10">
        <v>148.36999499999999</v>
      </c>
      <c r="E169" s="10">
        <v>150.699997</v>
      </c>
      <c r="F169" s="10">
        <v>150.450424</v>
      </c>
      <c r="G169" s="10">
        <v>162278800</v>
      </c>
      <c r="H169" s="10">
        <v>299.60998499999999</v>
      </c>
      <c r="I169" s="10">
        <v>303.709991</v>
      </c>
      <c r="J169" s="10">
        <v>295.60000600000001</v>
      </c>
      <c r="K169" s="10">
        <v>303.35000600000001</v>
      </c>
      <c r="L169" s="10">
        <v>303.35000600000001</v>
      </c>
      <c r="M169" s="10">
        <v>87087800</v>
      </c>
      <c r="Y169" s="9">
        <v>44820</v>
      </c>
      <c r="Z169" s="17">
        <f>INDEX($A$1:$M$251,MATCH($Y169,$A:$A,0),MATCH($Z$1,$A$1:$M$1,0))</f>
        <v>150.699997</v>
      </c>
      <c r="AA169" s="10">
        <f t="shared" si="3"/>
        <v>303.35000600000001</v>
      </c>
    </row>
    <row r="170" spans="1:27" x14ac:dyDescent="0.35">
      <c r="A170" s="9">
        <v>44823</v>
      </c>
      <c r="B170" s="10">
        <v>149.30999800000001</v>
      </c>
      <c r="C170" s="10">
        <v>154.55999800000001</v>
      </c>
      <c r="D170" s="10">
        <v>149.10000600000001</v>
      </c>
      <c r="E170" s="10">
        <v>154.479996</v>
      </c>
      <c r="F170" s="10">
        <v>154.224152</v>
      </c>
      <c r="G170" s="10">
        <v>81474200</v>
      </c>
      <c r="H170" s="10">
        <v>300.08999599999999</v>
      </c>
      <c r="I170" s="10">
        <v>309.83999599999999</v>
      </c>
      <c r="J170" s="10">
        <v>297.79998799999998</v>
      </c>
      <c r="K170" s="10">
        <v>309.07000699999998</v>
      </c>
      <c r="L170" s="10">
        <v>309.07000699999998</v>
      </c>
      <c r="M170" s="10">
        <v>60231200</v>
      </c>
      <c r="Y170" s="9">
        <v>44823</v>
      </c>
      <c r="Z170" s="17">
        <f>INDEX($A$1:$M$251,MATCH($Y170,$A:$A,0),MATCH($Z$1,$A$1:$M$1,0))</f>
        <v>154.479996</v>
      </c>
      <c r="AA170" s="10">
        <f t="shared" si="3"/>
        <v>309.07000699999998</v>
      </c>
    </row>
    <row r="171" spans="1:27" x14ac:dyDescent="0.35">
      <c r="A171" s="9">
        <v>44824</v>
      </c>
      <c r="B171" s="10">
        <v>153.39999399999999</v>
      </c>
      <c r="C171" s="10">
        <v>158.08000200000001</v>
      </c>
      <c r="D171" s="10">
        <v>153.08000200000001</v>
      </c>
      <c r="E171" s="10">
        <v>156.89999399999999</v>
      </c>
      <c r="F171" s="10">
        <v>156.640152</v>
      </c>
      <c r="G171" s="10">
        <v>107689800</v>
      </c>
      <c r="H171" s="10">
        <v>306.91000400000001</v>
      </c>
      <c r="I171" s="10">
        <v>313.32998700000002</v>
      </c>
      <c r="J171" s="10">
        <v>305.57998700000002</v>
      </c>
      <c r="K171" s="10">
        <v>308.73001099999999</v>
      </c>
      <c r="L171" s="10">
        <v>308.73001099999999</v>
      </c>
      <c r="M171" s="10">
        <v>61642800</v>
      </c>
      <c r="Y171" s="9">
        <v>44824</v>
      </c>
      <c r="Z171" s="17">
        <f>INDEX($A$1:$M$251,MATCH($Y171,$A:$A,0),MATCH($Z$1,$A$1:$M$1,0))</f>
        <v>156.89999399999999</v>
      </c>
      <c r="AA171" s="10">
        <f t="shared" si="3"/>
        <v>308.73001099999999</v>
      </c>
    </row>
    <row r="172" spans="1:27" x14ac:dyDescent="0.35">
      <c r="A172" s="9">
        <v>44825</v>
      </c>
      <c r="B172" s="10">
        <v>157.33999600000001</v>
      </c>
      <c r="C172" s="10">
        <v>158.740005</v>
      </c>
      <c r="D172" s="10">
        <v>153.60000600000001</v>
      </c>
      <c r="E172" s="10">
        <v>153.720001</v>
      </c>
      <c r="F172" s="10">
        <v>153.46542400000001</v>
      </c>
      <c r="G172" s="10">
        <v>101696800</v>
      </c>
      <c r="H172" s="10">
        <v>308.290009</v>
      </c>
      <c r="I172" s="10">
        <v>313.79998799999998</v>
      </c>
      <c r="J172" s="10">
        <v>300.63000499999998</v>
      </c>
      <c r="K172" s="10">
        <v>300.79998799999998</v>
      </c>
      <c r="L172" s="10">
        <v>300.79998799999998</v>
      </c>
      <c r="M172" s="10">
        <v>62555700</v>
      </c>
      <c r="Y172" s="9">
        <v>44825</v>
      </c>
      <c r="Z172" s="17">
        <f>INDEX($A$1:$M$251,MATCH($Y172,$A:$A,0),MATCH($Z$1,$A$1:$M$1,0))</f>
        <v>153.720001</v>
      </c>
      <c r="AA172" s="10">
        <f t="shared" si="3"/>
        <v>300.79998799999998</v>
      </c>
    </row>
    <row r="173" spans="1:27" x14ac:dyDescent="0.35">
      <c r="A173" s="9">
        <v>44826</v>
      </c>
      <c r="B173" s="10">
        <v>152.38000500000001</v>
      </c>
      <c r="C173" s="10">
        <v>154.470001</v>
      </c>
      <c r="D173" s="10">
        <v>150.91000399999999</v>
      </c>
      <c r="E173" s="10">
        <v>152.740005</v>
      </c>
      <c r="F173" s="10">
        <v>152.48704499999999</v>
      </c>
      <c r="G173" s="10">
        <v>86652500</v>
      </c>
      <c r="H173" s="10">
        <v>299.85998499999999</v>
      </c>
      <c r="I173" s="10">
        <v>301.290009</v>
      </c>
      <c r="J173" s="10">
        <v>285.82000699999998</v>
      </c>
      <c r="K173" s="10">
        <v>288.58999599999999</v>
      </c>
      <c r="L173" s="10">
        <v>288.58999599999999</v>
      </c>
      <c r="M173" s="10">
        <v>70545400</v>
      </c>
      <c r="Y173" s="9">
        <v>44826</v>
      </c>
      <c r="Z173" s="17">
        <f>INDEX($A$1:$M$251,MATCH($Y173,$A:$A,0),MATCH($Z$1,$A$1:$M$1,0))</f>
        <v>152.740005</v>
      </c>
      <c r="AA173" s="10">
        <f t="shared" si="3"/>
        <v>288.58999599999999</v>
      </c>
    </row>
    <row r="174" spans="1:27" x14ac:dyDescent="0.35">
      <c r="A174" s="9">
        <v>44827</v>
      </c>
      <c r="B174" s="10">
        <v>151.19000199999999</v>
      </c>
      <c r="C174" s="10">
        <v>151.470001</v>
      </c>
      <c r="D174" s="10">
        <v>148.55999800000001</v>
      </c>
      <c r="E174" s="10">
        <v>150.429993</v>
      </c>
      <c r="F174" s="10">
        <v>150.18086199999999</v>
      </c>
      <c r="G174" s="10">
        <v>96029900</v>
      </c>
      <c r="H174" s="10">
        <v>283.08999599999999</v>
      </c>
      <c r="I174" s="10">
        <v>284.5</v>
      </c>
      <c r="J174" s="10">
        <v>272.82000699999998</v>
      </c>
      <c r="K174" s="10">
        <v>275.32998700000002</v>
      </c>
      <c r="L174" s="10">
        <v>275.32998700000002</v>
      </c>
      <c r="M174" s="10">
        <v>63748400</v>
      </c>
      <c r="Y174" s="9">
        <v>44827</v>
      </c>
      <c r="Z174" s="17">
        <f>INDEX($A$1:$M$251,MATCH($Y174,$A:$A,0),MATCH($Z$1,$A$1:$M$1,0))</f>
        <v>150.429993</v>
      </c>
      <c r="AA174" s="10">
        <f t="shared" si="3"/>
        <v>275.32998700000002</v>
      </c>
    </row>
    <row r="175" spans="1:27" x14ac:dyDescent="0.35">
      <c r="A175" s="9">
        <v>44830</v>
      </c>
      <c r="B175" s="10">
        <v>149.66000399999999</v>
      </c>
      <c r="C175" s="10">
        <v>153.770004</v>
      </c>
      <c r="D175" s="10">
        <v>149.63999899999999</v>
      </c>
      <c r="E175" s="10">
        <v>150.770004</v>
      </c>
      <c r="F175" s="10">
        <v>150.520309</v>
      </c>
      <c r="G175" s="10">
        <v>93339400</v>
      </c>
      <c r="H175" s="10">
        <v>271.82998700000002</v>
      </c>
      <c r="I175" s="10">
        <v>284.08999599999999</v>
      </c>
      <c r="J175" s="10">
        <v>270.30999800000001</v>
      </c>
      <c r="K175" s="10">
        <v>276.01001000000002</v>
      </c>
      <c r="L175" s="10">
        <v>276.01001000000002</v>
      </c>
      <c r="M175" s="10">
        <v>58076900</v>
      </c>
      <c r="Y175" s="9">
        <v>44830</v>
      </c>
      <c r="Z175" s="17">
        <f>INDEX($A$1:$M$251,MATCH($Y175,$A:$A,0),MATCH($Z$1,$A$1:$M$1,0))</f>
        <v>150.770004</v>
      </c>
      <c r="AA175" s="10">
        <f t="shared" si="3"/>
        <v>276.01001000000002</v>
      </c>
    </row>
    <row r="176" spans="1:27" x14ac:dyDescent="0.35">
      <c r="A176" s="9">
        <v>44831</v>
      </c>
      <c r="B176" s="10">
        <v>152.740005</v>
      </c>
      <c r="C176" s="10">
        <v>154.720001</v>
      </c>
      <c r="D176" s="10">
        <v>149.949997</v>
      </c>
      <c r="E176" s="10">
        <v>151.759995</v>
      </c>
      <c r="F176" s="10">
        <v>151.508667</v>
      </c>
      <c r="G176" s="10">
        <v>84442700</v>
      </c>
      <c r="H176" s="10">
        <v>283.83999599999999</v>
      </c>
      <c r="I176" s="10">
        <v>288.67001299999998</v>
      </c>
      <c r="J176" s="10">
        <v>277.51001000000002</v>
      </c>
      <c r="K176" s="10">
        <v>282.94000199999999</v>
      </c>
      <c r="L176" s="10">
        <v>282.94000199999999</v>
      </c>
      <c r="M176" s="10">
        <v>61925200</v>
      </c>
      <c r="Y176" s="9">
        <v>44831</v>
      </c>
      <c r="Z176" s="17">
        <f>INDEX($A$1:$M$251,MATCH($Y176,$A:$A,0),MATCH($Z$1,$A$1:$M$1,0))</f>
        <v>151.759995</v>
      </c>
      <c r="AA176" s="10">
        <f t="shared" si="3"/>
        <v>282.94000199999999</v>
      </c>
    </row>
    <row r="177" spans="1:27" x14ac:dyDescent="0.35">
      <c r="A177" s="9">
        <v>44832</v>
      </c>
      <c r="B177" s="10">
        <v>147.63999899999999</v>
      </c>
      <c r="C177" s="10">
        <v>150.63999899999999</v>
      </c>
      <c r="D177" s="10">
        <v>144.83999600000001</v>
      </c>
      <c r="E177" s="10">
        <v>149.83999600000001</v>
      </c>
      <c r="F177" s="10">
        <v>149.59184300000001</v>
      </c>
      <c r="G177" s="10">
        <v>146691400</v>
      </c>
      <c r="H177" s="10">
        <v>283.07998700000002</v>
      </c>
      <c r="I177" s="10">
        <v>289</v>
      </c>
      <c r="J177" s="10">
        <v>277.57000699999998</v>
      </c>
      <c r="K177" s="10">
        <v>287.80999800000001</v>
      </c>
      <c r="L177" s="10">
        <v>287.80999800000001</v>
      </c>
      <c r="M177" s="10">
        <v>54664800</v>
      </c>
      <c r="Y177" s="9">
        <v>44832</v>
      </c>
      <c r="Z177" s="17">
        <f>INDEX($A$1:$M$251,MATCH($Y177,$A:$A,0),MATCH($Z$1,$A$1:$M$1,0))</f>
        <v>149.83999600000001</v>
      </c>
      <c r="AA177" s="10">
        <f t="shared" si="3"/>
        <v>287.80999800000001</v>
      </c>
    </row>
    <row r="178" spans="1:27" x14ac:dyDescent="0.35">
      <c r="A178" s="9">
        <v>44833</v>
      </c>
      <c r="B178" s="10">
        <v>146.10000600000001</v>
      </c>
      <c r="C178" s="10">
        <v>146.720001</v>
      </c>
      <c r="D178" s="10">
        <v>140.679993</v>
      </c>
      <c r="E178" s="10">
        <v>142.479996</v>
      </c>
      <c r="F178" s="10">
        <v>142.244034</v>
      </c>
      <c r="G178" s="10">
        <v>128138200</v>
      </c>
      <c r="H178" s="10">
        <v>282.76001000000002</v>
      </c>
      <c r="I178" s="10">
        <v>283.64999399999999</v>
      </c>
      <c r="J178" s="10">
        <v>265.77999899999998</v>
      </c>
      <c r="K178" s="10">
        <v>268.209991</v>
      </c>
      <c r="L178" s="10">
        <v>268.209991</v>
      </c>
      <c r="M178" s="10">
        <v>77620600</v>
      </c>
      <c r="Y178" s="9">
        <v>44833</v>
      </c>
      <c r="Z178" s="17">
        <f>INDEX($A$1:$M$251,MATCH($Y178,$A:$A,0),MATCH($Z$1,$A$1:$M$1,0))</f>
        <v>142.479996</v>
      </c>
      <c r="AA178" s="10">
        <f t="shared" si="3"/>
        <v>268.209991</v>
      </c>
    </row>
    <row r="179" spans="1:27" x14ac:dyDescent="0.35">
      <c r="A179" s="9">
        <v>44834</v>
      </c>
      <c r="B179" s="10">
        <v>141.279999</v>
      </c>
      <c r="C179" s="10">
        <v>143.10000600000001</v>
      </c>
      <c r="D179" s="10">
        <v>138</v>
      </c>
      <c r="E179" s="10">
        <v>138.199997</v>
      </c>
      <c r="F179" s="10">
        <v>137.971115</v>
      </c>
      <c r="G179" s="10">
        <v>124925300</v>
      </c>
      <c r="H179" s="10">
        <v>266.14999399999999</v>
      </c>
      <c r="I179" s="10">
        <v>275.57000699999998</v>
      </c>
      <c r="J179" s="10">
        <v>262.47000100000002</v>
      </c>
      <c r="K179" s="10">
        <v>265.25</v>
      </c>
      <c r="L179" s="10">
        <v>265.25</v>
      </c>
      <c r="M179" s="10">
        <v>67726600</v>
      </c>
      <c r="Y179" s="9">
        <v>44834</v>
      </c>
      <c r="Z179" s="17">
        <f>INDEX($A$1:$M$251,MATCH($Y179,$A:$A,0),MATCH($Z$1,$A$1:$M$1,0))</f>
        <v>138.199997</v>
      </c>
      <c r="AA179" s="10">
        <f t="shared" si="3"/>
        <v>265.25</v>
      </c>
    </row>
    <row r="180" spans="1:27" x14ac:dyDescent="0.35">
      <c r="A180" s="9">
        <v>44837</v>
      </c>
      <c r="B180" s="10">
        <v>138.21000699999999</v>
      </c>
      <c r="C180" s="10">
        <v>143.070007</v>
      </c>
      <c r="D180" s="10">
        <v>137.69000199999999</v>
      </c>
      <c r="E180" s="10">
        <v>142.449997</v>
      </c>
      <c r="F180" s="10">
        <v>142.21408099999999</v>
      </c>
      <c r="G180" s="10">
        <v>114311700</v>
      </c>
      <c r="H180" s="10">
        <v>254.5</v>
      </c>
      <c r="I180" s="10">
        <v>255.16000399999999</v>
      </c>
      <c r="J180" s="10">
        <v>241.009995</v>
      </c>
      <c r="K180" s="10">
        <v>242.39999399999999</v>
      </c>
      <c r="L180" s="10">
        <v>242.39999399999999</v>
      </c>
      <c r="M180" s="10">
        <v>98363500</v>
      </c>
      <c r="Y180" s="9">
        <v>44837</v>
      </c>
      <c r="Z180" s="17">
        <f>INDEX($A$1:$M$251,MATCH($Y180,$A:$A,0),MATCH($Z$1,$A$1:$M$1,0))</f>
        <v>142.449997</v>
      </c>
      <c r="AA180" s="10">
        <f t="shared" si="3"/>
        <v>242.39999399999999</v>
      </c>
    </row>
    <row r="181" spans="1:27" x14ac:dyDescent="0.35">
      <c r="A181" s="9">
        <v>44838</v>
      </c>
      <c r="B181" s="10">
        <v>145.029999</v>
      </c>
      <c r="C181" s="10">
        <v>146.220001</v>
      </c>
      <c r="D181" s="10">
        <v>144.259995</v>
      </c>
      <c r="E181" s="10">
        <v>146.10000600000001</v>
      </c>
      <c r="F181" s="10">
        <v>145.858047</v>
      </c>
      <c r="G181" s="10">
        <v>87830100</v>
      </c>
      <c r="H181" s="10">
        <v>250.520004</v>
      </c>
      <c r="I181" s="10">
        <v>257.5</v>
      </c>
      <c r="J181" s="10">
        <v>242.009995</v>
      </c>
      <c r="K181" s="10">
        <v>249.44000199999999</v>
      </c>
      <c r="L181" s="10">
        <v>249.44000199999999</v>
      </c>
      <c r="M181" s="10">
        <v>109578500</v>
      </c>
      <c r="Y181" s="9">
        <v>44838</v>
      </c>
      <c r="Z181" s="17">
        <f>INDEX($A$1:$M$251,MATCH($Y181,$A:$A,0),MATCH($Z$1,$A$1:$M$1,0))</f>
        <v>146.10000600000001</v>
      </c>
      <c r="AA181" s="10">
        <f t="shared" si="3"/>
        <v>249.44000199999999</v>
      </c>
    </row>
    <row r="182" spans="1:27" x14ac:dyDescent="0.35">
      <c r="A182" s="9">
        <v>44839</v>
      </c>
      <c r="B182" s="10">
        <v>144.070007</v>
      </c>
      <c r="C182" s="10">
        <v>147.38000500000001</v>
      </c>
      <c r="D182" s="10">
        <v>143.009995</v>
      </c>
      <c r="E182" s="10">
        <v>146.39999399999999</v>
      </c>
      <c r="F182" s="10">
        <v>146.157532</v>
      </c>
      <c r="G182" s="10">
        <v>79471000</v>
      </c>
      <c r="H182" s="10">
        <v>245.009995</v>
      </c>
      <c r="I182" s="10">
        <v>246.66999799999999</v>
      </c>
      <c r="J182" s="10">
        <v>233.270004</v>
      </c>
      <c r="K182" s="10">
        <v>240.80999800000001</v>
      </c>
      <c r="L182" s="10">
        <v>240.80999800000001</v>
      </c>
      <c r="M182" s="10">
        <v>86982700</v>
      </c>
      <c r="Y182" s="9">
        <v>44839</v>
      </c>
      <c r="Z182" s="17">
        <f>INDEX($A$1:$M$251,MATCH($Y182,$A:$A,0),MATCH($Z$1,$A$1:$M$1,0))</f>
        <v>146.39999399999999</v>
      </c>
      <c r="AA182" s="10">
        <f t="shared" si="3"/>
        <v>240.80999800000001</v>
      </c>
    </row>
    <row r="183" spans="1:27" x14ac:dyDescent="0.35">
      <c r="A183" s="9">
        <v>44840</v>
      </c>
      <c r="B183" s="10">
        <v>145.80999800000001</v>
      </c>
      <c r="C183" s="10">
        <v>147.53999300000001</v>
      </c>
      <c r="D183" s="10">
        <v>145.220001</v>
      </c>
      <c r="E183" s="10">
        <v>145.429993</v>
      </c>
      <c r="F183" s="10">
        <v>145.18914799999999</v>
      </c>
      <c r="G183" s="10">
        <v>68402200</v>
      </c>
      <c r="H183" s="10">
        <v>239.44000199999999</v>
      </c>
      <c r="I183" s="10">
        <v>244.58000200000001</v>
      </c>
      <c r="J183" s="10">
        <v>235.35000600000001</v>
      </c>
      <c r="K183" s="10">
        <v>238.13000500000001</v>
      </c>
      <c r="L183" s="10">
        <v>238.13000500000001</v>
      </c>
      <c r="M183" s="10">
        <v>69298400</v>
      </c>
      <c r="Y183" s="9">
        <v>44840</v>
      </c>
      <c r="Z183" s="17">
        <f>INDEX($A$1:$M$251,MATCH($Y183,$A:$A,0),MATCH($Z$1,$A$1:$M$1,0))</f>
        <v>145.429993</v>
      </c>
      <c r="AA183" s="10">
        <f t="shared" si="3"/>
        <v>238.13000500000001</v>
      </c>
    </row>
    <row r="184" spans="1:27" x14ac:dyDescent="0.35">
      <c r="A184" s="9">
        <v>44841</v>
      </c>
      <c r="B184" s="10">
        <v>142.53999300000001</v>
      </c>
      <c r="C184" s="10">
        <v>143.10000600000001</v>
      </c>
      <c r="D184" s="10">
        <v>139.449997</v>
      </c>
      <c r="E184" s="10">
        <v>140.08999600000001</v>
      </c>
      <c r="F184" s="10">
        <v>139.85798600000001</v>
      </c>
      <c r="G184" s="10">
        <v>85925600</v>
      </c>
      <c r="H184" s="10">
        <v>233.94000199999999</v>
      </c>
      <c r="I184" s="10">
        <v>234.570007</v>
      </c>
      <c r="J184" s="10">
        <v>222.020004</v>
      </c>
      <c r="K184" s="10">
        <v>223.070007</v>
      </c>
      <c r="L184" s="10">
        <v>223.070007</v>
      </c>
      <c r="M184" s="10">
        <v>83916800</v>
      </c>
      <c r="Y184" s="9">
        <v>44841</v>
      </c>
      <c r="Z184" s="17">
        <f>INDEX($A$1:$M$251,MATCH($Y184,$A:$A,0),MATCH($Z$1,$A$1:$M$1,0))</f>
        <v>140.08999600000001</v>
      </c>
      <c r="AA184" s="10">
        <f t="shared" si="3"/>
        <v>223.070007</v>
      </c>
    </row>
    <row r="185" spans="1:27" x14ac:dyDescent="0.35">
      <c r="A185" s="9">
        <v>44844</v>
      </c>
      <c r="B185" s="10">
        <v>140.41999799999999</v>
      </c>
      <c r="C185" s="10">
        <v>141.88999899999999</v>
      </c>
      <c r="D185" s="10">
        <v>138.570007</v>
      </c>
      <c r="E185" s="10">
        <v>140.41999799999999</v>
      </c>
      <c r="F185" s="10">
        <v>140.18743900000001</v>
      </c>
      <c r="G185" s="10">
        <v>74899000</v>
      </c>
      <c r="H185" s="10">
        <v>223.929993</v>
      </c>
      <c r="I185" s="10">
        <v>226.990005</v>
      </c>
      <c r="J185" s="10">
        <v>218.36000100000001</v>
      </c>
      <c r="K185" s="10">
        <v>222.96000699999999</v>
      </c>
      <c r="L185" s="10">
        <v>222.96000699999999</v>
      </c>
      <c r="M185" s="10">
        <v>67925000</v>
      </c>
      <c r="Y185" s="9">
        <v>44844</v>
      </c>
      <c r="Z185" s="17">
        <f>INDEX($A$1:$M$251,MATCH($Y185,$A:$A,0),MATCH($Z$1,$A$1:$M$1,0))</f>
        <v>140.41999799999999</v>
      </c>
      <c r="AA185" s="10">
        <f t="shared" si="3"/>
        <v>222.96000699999999</v>
      </c>
    </row>
    <row r="186" spans="1:27" x14ac:dyDescent="0.35">
      <c r="A186" s="9">
        <v>44845</v>
      </c>
      <c r="B186" s="10">
        <v>139.89999399999999</v>
      </c>
      <c r="C186" s="10">
        <v>141.35000600000001</v>
      </c>
      <c r="D186" s="10">
        <v>138.220001</v>
      </c>
      <c r="E186" s="10">
        <v>138.979996</v>
      </c>
      <c r="F186" s="10">
        <v>138.749832</v>
      </c>
      <c r="G186" s="10">
        <v>77033700</v>
      </c>
      <c r="H186" s="10">
        <v>220.949997</v>
      </c>
      <c r="I186" s="10">
        <v>225.75</v>
      </c>
      <c r="J186" s="10">
        <v>215</v>
      </c>
      <c r="K186" s="10">
        <v>216.5</v>
      </c>
      <c r="L186" s="10">
        <v>216.5</v>
      </c>
      <c r="M186" s="10">
        <v>77013200</v>
      </c>
      <c r="Y186" s="9">
        <v>44845</v>
      </c>
      <c r="Z186" s="17">
        <f>INDEX($A$1:$M$251,MATCH($Y186,$A:$A,0),MATCH($Z$1,$A$1:$M$1,0))</f>
        <v>138.979996</v>
      </c>
      <c r="AA186" s="10">
        <f t="shared" si="3"/>
        <v>216.5</v>
      </c>
    </row>
    <row r="187" spans="1:27" x14ac:dyDescent="0.35">
      <c r="A187" s="9">
        <v>44846</v>
      </c>
      <c r="B187" s="10">
        <v>139.13000500000001</v>
      </c>
      <c r="C187" s="10">
        <v>140.36000100000001</v>
      </c>
      <c r="D187" s="10">
        <v>138.16000399999999</v>
      </c>
      <c r="E187" s="10">
        <v>138.33999600000001</v>
      </c>
      <c r="F187" s="10">
        <v>138.11088599999999</v>
      </c>
      <c r="G187" s="10">
        <v>70433700</v>
      </c>
      <c r="H187" s="10">
        <v>215.33000200000001</v>
      </c>
      <c r="I187" s="10">
        <v>219.300003</v>
      </c>
      <c r="J187" s="10">
        <v>211.509995</v>
      </c>
      <c r="K187" s="10">
        <v>217.240005</v>
      </c>
      <c r="L187" s="10">
        <v>217.240005</v>
      </c>
      <c r="M187" s="10">
        <v>66860700</v>
      </c>
      <c r="Y187" s="9">
        <v>44846</v>
      </c>
      <c r="Z187" s="17">
        <f>INDEX($A$1:$M$251,MATCH($Y187,$A:$A,0),MATCH($Z$1,$A$1:$M$1,0))</f>
        <v>138.33999600000001</v>
      </c>
      <c r="AA187" s="10">
        <f t="shared" si="3"/>
        <v>217.240005</v>
      </c>
    </row>
    <row r="188" spans="1:27" x14ac:dyDescent="0.35">
      <c r="A188" s="9">
        <v>44847</v>
      </c>
      <c r="B188" s="10">
        <v>134.990005</v>
      </c>
      <c r="C188" s="10">
        <v>143.58999600000001</v>
      </c>
      <c r="D188" s="10">
        <v>134.36999499999999</v>
      </c>
      <c r="E188" s="10">
        <v>142.990005</v>
      </c>
      <c r="F188" s="10">
        <v>142.75320400000001</v>
      </c>
      <c r="G188" s="10">
        <v>113224000</v>
      </c>
      <c r="H188" s="10">
        <v>208.300003</v>
      </c>
      <c r="I188" s="10">
        <v>222.990005</v>
      </c>
      <c r="J188" s="10">
        <v>206.220001</v>
      </c>
      <c r="K188" s="10">
        <v>221.720001</v>
      </c>
      <c r="L188" s="10">
        <v>221.720001</v>
      </c>
      <c r="M188" s="10">
        <v>91483000</v>
      </c>
      <c r="Y188" s="9">
        <v>44847</v>
      </c>
      <c r="Z188" s="17">
        <f>INDEX($A$1:$M$251,MATCH($Y188,$A:$A,0),MATCH($Z$1,$A$1:$M$1,0))</f>
        <v>142.990005</v>
      </c>
      <c r="AA188" s="10">
        <f t="shared" si="3"/>
        <v>221.720001</v>
      </c>
    </row>
    <row r="189" spans="1:27" x14ac:dyDescent="0.35">
      <c r="A189" s="9">
        <v>44848</v>
      </c>
      <c r="B189" s="10">
        <v>144.30999800000001</v>
      </c>
      <c r="C189" s="10">
        <v>144.520004</v>
      </c>
      <c r="D189" s="10">
        <v>138.19000199999999</v>
      </c>
      <c r="E189" s="10">
        <v>138.38000500000001</v>
      </c>
      <c r="F189" s="10">
        <v>138.15083300000001</v>
      </c>
      <c r="G189" s="10">
        <v>88598000</v>
      </c>
      <c r="H189" s="10">
        <v>224.009995</v>
      </c>
      <c r="I189" s="10">
        <v>226.259995</v>
      </c>
      <c r="J189" s="10">
        <v>204.16000399999999</v>
      </c>
      <c r="K189" s="10">
        <v>204.990005</v>
      </c>
      <c r="L189" s="10">
        <v>204.990005</v>
      </c>
      <c r="M189" s="10">
        <v>94124500</v>
      </c>
      <c r="Y189" s="9">
        <v>44848</v>
      </c>
      <c r="Z189" s="17">
        <f>INDEX($A$1:$M$251,MATCH($Y189,$A:$A,0),MATCH($Z$1,$A$1:$M$1,0))</f>
        <v>138.38000500000001</v>
      </c>
      <c r="AA189" s="10">
        <f t="shared" si="3"/>
        <v>204.990005</v>
      </c>
    </row>
    <row r="190" spans="1:27" x14ac:dyDescent="0.35">
      <c r="A190" s="9">
        <v>44851</v>
      </c>
      <c r="B190" s="10">
        <v>141.070007</v>
      </c>
      <c r="C190" s="10">
        <v>142.89999399999999</v>
      </c>
      <c r="D190" s="10">
        <v>140.270004</v>
      </c>
      <c r="E190" s="10">
        <v>142.41000399999999</v>
      </c>
      <c r="F190" s="10">
        <v>142.17416399999999</v>
      </c>
      <c r="G190" s="10">
        <v>85250900</v>
      </c>
      <c r="H190" s="10">
        <v>210.03999300000001</v>
      </c>
      <c r="I190" s="10">
        <v>221.86000100000001</v>
      </c>
      <c r="J190" s="10">
        <v>209.449997</v>
      </c>
      <c r="K190" s="10">
        <v>219.35000600000001</v>
      </c>
      <c r="L190" s="10">
        <v>219.35000600000001</v>
      </c>
      <c r="M190" s="10">
        <v>79428800</v>
      </c>
      <c r="Y190" s="9">
        <v>44851</v>
      </c>
      <c r="Z190" s="17">
        <f>INDEX($A$1:$M$251,MATCH($Y190,$A:$A,0),MATCH($Z$1,$A$1:$M$1,0))</f>
        <v>142.41000399999999</v>
      </c>
      <c r="AA190" s="10">
        <f t="shared" si="3"/>
        <v>219.35000600000001</v>
      </c>
    </row>
    <row r="191" spans="1:27" x14ac:dyDescent="0.35">
      <c r="A191" s="9">
        <v>44852</v>
      </c>
      <c r="B191" s="10">
        <v>145.490005</v>
      </c>
      <c r="C191" s="10">
        <v>146.699997</v>
      </c>
      <c r="D191" s="10">
        <v>140.61000100000001</v>
      </c>
      <c r="E191" s="10">
        <v>143.75</v>
      </c>
      <c r="F191" s="10">
        <v>143.511932</v>
      </c>
      <c r="G191" s="10">
        <v>99136600</v>
      </c>
      <c r="H191" s="10">
        <v>229.5</v>
      </c>
      <c r="I191" s="10">
        <v>229.820007</v>
      </c>
      <c r="J191" s="10">
        <v>217.25</v>
      </c>
      <c r="K191" s="10">
        <v>220.19000199999999</v>
      </c>
      <c r="L191" s="10">
        <v>220.19000199999999</v>
      </c>
      <c r="M191" s="10">
        <v>75891900</v>
      </c>
      <c r="Y191" s="9">
        <v>44852</v>
      </c>
      <c r="Z191" s="17">
        <f>INDEX($A$1:$M$251,MATCH($Y191,$A:$A,0),MATCH($Z$1,$A$1:$M$1,0))</f>
        <v>143.75</v>
      </c>
      <c r="AA191" s="10">
        <f t="shared" si="3"/>
        <v>220.19000199999999</v>
      </c>
    </row>
    <row r="192" spans="1:27" x14ac:dyDescent="0.35">
      <c r="A192" s="9">
        <v>44853</v>
      </c>
      <c r="B192" s="10">
        <v>141.69000199999999</v>
      </c>
      <c r="C192" s="10">
        <v>144.949997</v>
      </c>
      <c r="D192" s="10">
        <v>141.5</v>
      </c>
      <c r="E192" s="10">
        <v>143.86000100000001</v>
      </c>
      <c r="F192" s="10">
        <v>143.62174999999999</v>
      </c>
      <c r="G192" s="10">
        <v>61758300</v>
      </c>
      <c r="H192" s="10">
        <v>219.800003</v>
      </c>
      <c r="I192" s="10">
        <v>222.929993</v>
      </c>
      <c r="J192" s="10">
        <v>217.779999</v>
      </c>
      <c r="K192" s="10">
        <v>222.03999300000001</v>
      </c>
      <c r="L192" s="10">
        <v>222.03999300000001</v>
      </c>
      <c r="M192" s="10">
        <v>66571500</v>
      </c>
      <c r="Y192" s="9">
        <v>44853</v>
      </c>
      <c r="Z192" s="17">
        <f>INDEX($A$1:$M$251,MATCH($Y192,$A:$A,0),MATCH($Z$1,$A$1:$M$1,0))</f>
        <v>143.86000100000001</v>
      </c>
      <c r="AA192" s="10">
        <f t="shared" si="3"/>
        <v>222.03999300000001</v>
      </c>
    </row>
    <row r="193" spans="1:27" x14ac:dyDescent="0.35">
      <c r="A193" s="9">
        <v>44854</v>
      </c>
      <c r="B193" s="10">
        <v>143.020004</v>
      </c>
      <c r="C193" s="10">
        <v>145.88999899999999</v>
      </c>
      <c r="D193" s="10">
        <v>142.64999399999999</v>
      </c>
      <c r="E193" s="10">
        <v>143.38999899999999</v>
      </c>
      <c r="F193" s="10">
        <v>143.15252699999999</v>
      </c>
      <c r="G193" s="10">
        <v>64522000</v>
      </c>
      <c r="H193" s="10">
        <v>208.279999</v>
      </c>
      <c r="I193" s="10">
        <v>215.550003</v>
      </c>
      <c r="J193" s="10">
        <v>202</v>
      </c>
      <c r="K193" s="10">
        <v>207.279999</v>
      </c>
      <c r="L193" s="10">
        <v>207.279999</v>
      </c>
      <c r="M193" s="10">
        <v>117798100</v>
      </c>
      <c r="Y193" s="9">
        <v>44854</v>
      </c>
      <c r="Z193" s="17">
        <f>INDEX($A$1:$M$251,MATCH($Y193,$A:$A,0),MATCH($Z$1,$A$1:$M$1,0))</f>
        <v>143.38999899999999</v>
      </c>
      <c r="AA193" s="10">
        <f t="shared" si="3"/>
        <v>207.279999</v>
      </c>
    </row>
    <row r="194" spans="1:27" x14ac:dyDescent="0.35">
      <c r="A194" s="9">
        <v>44855</v>
      </c>
      <c r="B194" s="10">
        <v>142.86999499999999</v>
      </c>
      <c r="C194" s="10">
        <v>147.85000600000001</v>
      </c>
      <c r="D194" s="10">
        <v>142.64999399999999</v>
      </c>
      <c r="E194" s="10">
        <v>147.270004</v>
      </c>
      <c r="F194" s="10">
        <v>147.02610799999999</v>
      </c>
      <c r="G194" s="10">
        <v>86548600</v>
      </c>
      <c r="H194" s="10">
        <v>206.41999799999999</v>
      </c>
      <c r="I194" s="10">
        <v>214.66000399999999</v>
      </c>
      <c r="J194" s="10">
        <v>203.800003</v>
      </c>
      <c r="K194" s="10">
        <v>214.44000199999999</v>
      </c>
      <c r="L194" s="10">
        <v>214.44000199999999</v>
      </c>
      <c r="M194" s="10">
        <v>75713800</v>
      </c>
      <c r="Y194" s="9">
        <v>44855</v>
      </c>
      <c r="Z194" s="17">
        <f>INDEX($A$1:$M$251,MATCH($Y194,$A:$A,0),MATCH($Z$1,$A$1:$M$1,0))</f>
        <v>147.270004</v>
      </c>
      <c r="AA194" s="10">
        <f t="shared" si="3"/>
        <v>214.44000199999999</v>
      </c>
    </row>
    <row r="195" spans="1:27" x14ac:dyDescent="0.35">
      <c r="A195" s="9">
        <v>44858</v>
      </c>
      <c r="B195" s="10">
        <v>147.19000199999999</v>
      </c>
      <c r="C195" s="10">
        <v>150.229996</v>
      </c>
      <c r="D195" s="10">
        <v>146</v>
      </c>
      <c r="E195" s="10">
        <v>149.449997</v>
      </c>
      <c r="F195" s="10">
        <v>149.202484</v>
      </c>
      <c r="G195" s="10">
        <v>75981900</v>
      </c>
      <c r="H195" s="10">
        <v>205.820007</v>
      </c>
      <c r="I195" s="10">
        <v>213.5</v>
      </c>
      <c r="J195" s="10">
        <v>198.58999600000001</v>
      </c>
      <c r="K195" s="10">
        <v>211.25</v>
      </c>
      <c r="L195" s="10">
        <v>211.25</v>
      </c>
      <c r="M195" s="10">
        <v>100446800</v>
      </c>
      <c r="Y195" s="9">
        <v>44858</v>
      </c>
      <c r="Z195" s="17">
        <f>INDEX($A$1:$M$251,MATCH($Y195,$A:$A,0),MATCH($Z$1,$A$1:$M$1,0))</f>
        <v>149.449997</v>
      </c>
      <c r="AA195" s="10">
        <f t="shared" ref="AA195:AA251" si="4">INDEX($A:$M,MATCH(Y195,$A:$A,0),MATCH($AA$1,$A$1:$M$1,0))</f>
        <v>211.25</v>
      </c>
    </row>
    <row r="196" spans="1:27" x14ac:dyDescent="0.35">
      <c r="A196" s="9">
        <v>44859</v>
      </c>
      <c r="B196" s="10">
        <v>150.08999600000001</v>
      </c>
      <c r="C196" s="10">
        <v>152.490005</v>
      </c>
      <c r="D196" s="10">
        <v>149.36000100000001</v>
      </c>
      <c r="E196" s="10">
        <v>152.33999600000001</v>
      </c>
      <c r="F196" s="10">
        <v>152.08770799999999</v>
      </c>
      <c r="G196" s="10">
        <v>74732300</v>
      </c>
      <c r="H196" s="10">
        <v>210.10000600000001</v>
      </c>
      <c r="I196" s="10">
        <v>224.35000600000001</v>
      </c>
      <c r="J196" s="10">
        <v>210</v>
      </c>
      <c r="K196" s="10">
        <v>222.41999799999999</v>
      </c>
      <c r="L196" s="10">
        <v>222.41999799999999</v>
      </c>
      <c r="M196" s="10">
        <v>96507900</v>
      </c>
      <c r="Y196" s="9">
        <v>44859</v>
      </c>
      <c r="Z196" s="17">
        <f>INDEX($A$1:$M$251,MATCH($Y196,$A:$A,0),MATCH($Z$1,$A$1:$M$1,0))</f>
        <v>152.33999600000001</v>
      </c>
      <c r="AA196" s="10">
        <f t="shared" si="4"/>
        <v>222.41999799999999</v>
      </c>
    </row>
    <row r="197" spans="1:27" x14ac:dyDescent="0.35">
      <c r="A197" s="9">
        <v>44860</v>
      </c>
      <c r="B197" s="10">
        <v>150.96000699999999</v>
      </c>
      <c r="C197" s="10">
        <v>151.990005</v>
      </c>
      <c r="D197" s="10">
        <v>148.03999300000001</v>
      </c>
      <c r="E197" s="10">
        <v>149.35000600000001</v>
      </c>
      <c r="F197" s="10">
        <v>149.10266100000001</v>
      </c>
      <c r="G197" s="10">
        <v>88194300</v>
      </c>
      <c r="H197" s="10">
        <v>219.39999399999999</v>
      </c>
      <c r="I197" s="10">
        <v>230.60000600000001</v>
      </c>
      <c r="J197" s="10">
        <v>218.199997</v>
      </c>
      <c r="K197" s="10">
        <v>224.63999899999999</v>
      </c>
      <c r="L197" s="10">
        <v>224.63999899999999</v>
      </c>
      <c r="M197" s="10">
        <v>85012500</v>
      </c>
      <c r="Y197" s="9">
        <v>44860</v>
      </c>
      <c r="Z197" s="17">
        <f>INDEX($A$1:$M$251,MATCH($Y197,$A:$A,0),MATCH($Z$1,$A$1:$M$1,0))</f>
        <v>149.35000600000001</v>
      </c>
      <c r="AA197" s="10">
        <f t="shared" si="4"/>
        <v>224.63999899999999</v>
      </c>
    </row>
    <row r="198" spans="1:27" x14ac:dyDescent="0.35">
      <c r="A198" s="9">
        <v>44861</v>
      </c>
      <c r="B198" s="10">
        <v>148.070007</v>
      </c>
      <c r="C198" s="10">
        <v>149.050003</v>
      </c>
      <c r="D198" s="10">
        <v>144.13000500000001</v>
      </c>
      <c r="E198" s="10">
        <v>144.800003</v>
      </c>
      <c r="F198" s="10">
        <v>144.56019599999999</v>
      </c>
      <c r="G198" s="10">
        <v>109180200</v>
      </c>
      <c r="H198" s="10">
        <v>229.770004</v>
      </c>
      <c r="I198" s="10">
        <v>233.80999800000001</v>
      </c>
      <c r="J198" s="10">
        <v>222.85000600000001</v>
      </c>
      <c r="K198" s="10">
        <v>225.08999600000001</v>
      </c>
      <c r="L198" s="10">
        <v>225.08999600000001</v>
      </c>
      <c r="M198" s="10">
        <v>61638800</v>
      </c>
      <c r="Y198" s="9">
        <v>44861</v>
      </c>
      <c r="Z198" s="17">
        <f>INDEX($A$1:$M$251,MATCH($Y198,$A:$A,0),MATCH($Z$1,$A$1:$M$1,0))</f>
        <v>144.800003</v>
      </c>
      <c r="AA198" s="10">
        <f t="shared" si="4"/>
        <v>225.08999600000001</v>
      </c>
    </row>
    <row r="199" spans="1:27" x14ac:dyDescent="0.35">
      <c r="A199" s="9">
        <v>44862</v>
      </c>
      <c r="B199" s="10">
        <v>148.199997</v>
      </c>
      <c r="C199" s="10">
        <v>157.5</v>
      </c>
      <c r="D199" s="10">
        <v>147.820007</v>
      </c>
      <c r="E199" s="10">
        <v>155.740005</v>
      </c>
      <c r="F199" s="10">
        <v>155.48208600000001</v>
      </c>
      <c r="G199" s="10">
        <v>164762400</v>
      </c>
      <c r="H199" s="10">
        <v>225.39999399999999</v>
      </c>
      <c r="I199" s="10">
        <v>228.86000100000001</v>
      </c>
      <c r="J199" s="10">
        <v>216.35000600000001</v>
      </c>
      <c r="K199" s="10">
        <v>228.520004</v>
      </c>
      <c r="L199" s="10">
        <v>228.520004</v>
      </c>
      <c r="M199" s="10">
        <v>69152400</v>
      </c>
      <c r="Y199" s="9">
        <v>44862</v>
      </c>
      <c r="Z199" s="17">
        <f>INDEX($A$1:$M$251,MATCH($Y199,$A:$A,0),MATCH($Z$1,$A$1:$M$1,0))</f>
        <v>155.740005</v>
      </c>
      <c r="AA199" s="10">
        <f t="shared" si="4"/>
        <v>228.520004</v>
      </c>
    </row>
    <row r="200" spans="1:27" x14ac:dyDescent="0.35">
      <c r="A200" s="9">
        <v>44865</v>
      </c>
      <c r="B200" s="10">
        <v>153.16000399999999</v>
      </c>
      <c r="C200" s="10">
        <v>154.240005</v>
      </c>
      <c r="D200" s="10">
        <v>151.91999799999999</v>
      </c>
      <c r="E200" s="10">
        <v>153.33999600000001</v>
      </c>
      <c r="F200" s="10">
        <v>153.08604399999999</v>
      </c>
      <c r="G200" s="10">
        <v>97943200</v>
      </c>
      <c r="H200" s="10">
        <v>226.19000199999999</v>
      </c>
      <c r="I200" s="10">
        <v>229.85000600000001</v>
      </c>
      <c r="J200" s="10">
        <v>221.94000199999999</v>
      </c>
      <c r="K200" s="10">
        <v>227.53999300000001</v>
      </c>
      <c r="L200" s="10">
        <v>227.53999300000001</v>
      </c>
      <c r="M200" s="10">
        <v>61554300</v>
      </c>
      <c r="Y200" s="9">
        <v>44865</v>
      </c>
      <c r="Z200" s="17">
        <f>INDEX($A$1:$M$251,MATCH($Y200,$A:$A,0),MATCH($Z$1,$A$1:$M$1,0))</f>
        <v>153.33999600000001</v>
      </c>
      <c r="AA200" s="10">
        <f t="shared" si="4"/>
        <v>227.53999300000001</v>
      </c>
    </row>
    <row r="201" spans="1:27" x14ac:dyDescent="0.35">
      <c r="A201" s="9">
        <v>44866</v>
      </c>
      <c r="B201" s="10">
        <v>155.08000200000001</v>
      </c>
      <c r="C201" s="10">
        <v>155.449997</v>
      </c>
      <c r="D201" s="10">
        <v>149.13000500000001</v>
      </c>
      <c r="E201" s="10">
        <v>150.64999399999999</v>
      </c>
      <c r="F201" s="10">
        <v>150.400497</v>
      </c>
      <c r="G201" s="10">
        <v>80379300</v>
      </c>
      <c r="H201" s="10">
        <v>234.050003</v>
      </c>
      <c r="I201" s="10">
        <v>237.39999399999999</v>
      </c>
      <c r="J201" s="10">
        <v>227.279999</v>
      </c>
      <c r="K201" s="10">
        <v>227.820007</v>
      </c>
      <c r="L201" s="10">
        <v>227.820007</v>
      </c>
      <c r="M201" s="10">
        <v>62688800</v>
      </c>
      <c r="Y201" s="9">
        <v>44866</v>
      </c>
      <c r="Z201" s="17">
        <f>INDEX($A$1:$M$251,MATCH($Y201,$A:$A,0),MATCH($Z$1,$A$1:$M$1,0))</f>
        <v>150.64999399999999</v>
      </c>
      <c r="AA201" s="10">
        <f t="shared" si="4"/>
        <v>227.820007</v>
      </c>
    </row>
    <row r="202" spans="1:27" x14ac:dyDescent="0.35">
      <c r="A202" s="9">
        <v>44867</v>
      </c>
      <c r="B202" s="10">
        <v>148.949997</v>
      </c>
      <c r="C202" s="10">
        <v>152.16999799999999</v>
      </c>
      <c r="D202" s="10">
        <v>145</v>
      </c>
      <c r="E202" s="10">
        <v>145.029999</v>
      </c>
      <c r="F202" s="10">
        <v>144.78980999999999</v>
      </c>
      <c r="G202" s="10">
        <v>93604600</v>
      </c>
      <c r="H202" s="10">
        <v>226.03999300000001</v>
      </c>
      <c r="I202" s="10">
        <v>227.86999499999999</v>
      </c>
      <c r="J202" s="10">
        <v>214.820007</v>
      </c>
      <c r="K202" s="10">
        <v>214.979996</v>
      </c>
      <c r="L202" s="10">
        <v>214.979996</v>
      </c>
      <c r="M202" s="10">
        <v>63070300</v>
      </c>
      <c r="Y202" s="9">
        <v>44867</v>
      </c>
      <c r="Z202" s="17">
        <f>INDEX($A$1:$M$251,MATCH($Y202,$A:$A,0),MATCH($Z$1,$A$1:$M$1,0))</f>
        <v>145.029999</v>
      </c>
      <c r="AA202" s="10">
        <f t="shared" si="4"/>
        <v>214.979996</v>
      </c>
    </row>
    <row r="203" spans="1:27" x14ac:dyDescent="0.35">
      <c r="A203" s="9">
        <v>44868</v>
      </c>
      <c r="B203" s="10">
        <v>142.05999800000001</v>
      </c>
      <c r="C203" s="10">
        <v>142.800003</v>
      </c>
      <c r="D203" s="10">
        <v>138.75</v>
      </c>
      <c r="E203" s="10">
        <v>138.88000500000001</v>
      </c>
      <c r="F203" s="10">
        <v>138.65000900000001</v>
      </c>
      <c r="G203" s="10">
        <v>97918500</v>
      </c>
      <c r="H203" s="10">
        <v>211.36000100000001</v>
      </c>
      <c r="I203" s="10">
        <v>221.199997</v>
      </c>
      <c r="J203" s="10">
        <v>210.13999899999999</v>
      </c>
      <c r="K203" s="10">
        <v>215.30999800000001</v>
      </c>
      <c r="L203" s="10">
        <v>215.30999800000001</v>
      </c>
      <c r="M203" s="10">
        <v>56538800</v>
      </c>
      <c r="Y203" s="9">
        <v>44868</v>
      </c>
      <c r="Z203" s="17">
        <f>INDEX($A$1:$M$251,MATCH($Y203,$A:$A,0),MATCH($Z$1,$A$1:$M$1,0))</f>
        <v>138.88000500000001</v>
      </c>
      <c r="AA203" s="10">
        <f t="shared" si="4"/>
        <v>215.30999800000001</v>
      </c>
    </row>
    <row r="204" spans="1:27" x14ac:dyDescent="0.35">
      <c r="A204" s="9">
        <v>44869</v>
      </c>
      <c r="B204" s="10">
        <v>142.08999600000001</v>
      </c>
      <c r="C204" s="10">
        <v>142.66999799999999</v>
      </c>
      <c r="D204" s="10">
        <v>134.38000500000001</v>
      </c>
      <c r="E204" s="10">
        <v>138.38000500000001</v>
      </c>
      <c r="F204" s="10">
        <v>138.38000500000001</v>
      </c>
      <c r="G204" s="10">
        <v>140814800</v>
      </c>
      <c r="H204" s="10">
        <v>222.60000600000001</v>
      </c>
      <c r="I204" s="10">
        <v>223.800003</v>
      </c>
      <c r="J204" s="10">
        <v>203.08000200000001</v>
      </c>
      <c r="K204" s="10">
        <v>207.470001</v>
      </c>
      <c r="L204" s="10">
        <v>207.470001</v>
      </c>
      <c r="M204" s="10">
        <v>98622200</v>
      </c>
      <c r="Y204" s="9">
        <v>44869</v>
      </c>
      <c r="Z204" s="17">
        <f>INDEX($A$1:$M$251,MATCH($Y204,$A:$A,0),MATCH($Z$1,$A$1:$M$1,0))</f>
        <v>138.38000500000001</v>
      </c>
      <c r="AA204" s="10">
        <f t="shared" si="4"/>
        <v>207.470001</v>
      </c>
    </row>
    <row r="205" spans="1:27" x14ac:dyDescent="0.35">
      <c r="A205" s="9">
        <v>44872</v>
      </c>
      <c r="B205" s="10">
        <v>137.11000100000001</v>
      </c>
      <c r="C205" s="10">
        <v>139.14999399999999</v>
      </c>
      <c r="D205" s="10">
        <v>135.66999799999999</v>
      </c>
      <c r="E205" s="10">
        <v>138.91999799999999</v>
      </c>
      <c r="F205" s="10">
        <v>138.91999799999999</v>
      </c>
      <c r="G205" s="10">
        <v>83374600</v>
      </c>
      <c r="H205" s="10">
        <v>208.64999399999999</v>
      </c>
      <c r="I205" s="10">
        <v>208.89999399999999</v>
      </c>
      <c r="J205" s="10">
        <v>196.66000399999999</v>
      </c>
      <c r="K205" s="10">
        <v>197.08000200000001</v>
      </c>
      <c r="L205" s="10">
        <v>197.08000200000001</v>
      </c>
      <c r="M205" s="10">
        <v>93916500</v>
      </c>
      <c r="Y205" s="9">
        <v>44872</v>
      </c>
      <c r="Z205" s="17">
        <f>INDEX($A$1:$M$251,MATCH($Y205,$A:$A,0),MATCH($Z$1,$A$1:$M$1,0))</f>
        <v>138.91999799999999</v>
      </c>
      <c r="AA205" s="10">
        <f t="shared" si="4"/>
        <v>197.08000200000001</v>
      </c>
    </row>
    <row r="206" spans="1:27" x14ac:dyDescent="0.35">
      <c r="A206" s="9">
        <v>44873</v>
      </c>
      <c r="B206" s="10">
        <v>140.41000399999999</v>
      </c>
      <c r="C206" s="10">
        <v>141.429993</v>
      </c>
      <c r="D206" s="10">
        <v>137.490005</v>
      </c>
      <c r="E206" s="10">
        <v>139.5</v>
      </c>
      <c r="F206" s="10">
        <v>139.5</v>
      </c>
      <c r="G206" s="10">
        <v>89908500</v>
      </c>
      <c r="H206" s="10">
        <v>194.020004</v>
      </c>
      <c r="I206" s="10">
        <v>195.199997</v>
      </c>
      <c r="J206" s="10">
        <v>186.75</v>
      </c>
      <c r="K206" s="10">
        <v>191.300003</v>
      </c>
      <c r="L206" s="10">
        <v>191.300003</v>
      </c>
      <c r="M206" s="10">
        <v>128803400</v>
      </c>
      <c r="Y206" s="9">
        <v>44873</v>
      </c>
      <c r="Z206" s="17">
        <f>INDEX($A$1:$M$251,MATCH($Y206,$A:$A,0),MATCH($Z$1,$A$1:$M$1,0))</f>
        <v>139.5</v>
      </c>
      <c r="AA206" s="10">
        <f t="shared" si="4"/>
        <v>191.300003</v>
      </c>
    </row>
    <row r="207" spans="1:27" x14ac:dyDescent="0.35">
      <c r="A207" s="9">
        <v>44874</v>
      </c>
      <c r="B207" s="10">
        <v>138.5</v>
      </c>
      <c r="C207" s="10">
        <v>138.550003</v>
      </c>
      <c r="D207" s="10">
        <v>134.58999600000001</v>
      </c>
      <c r="E207" s="10">
        <v>134.86999499999999</v>
      </c>
      <c r="F207" s="10">
        <v>134.86999499999999</v>
      </c>
      <c r="G207" s="10">
        <v>74917800</v>
      </c>
      <c r="H207" s="10">
        <v>190.779999</v>
      </c>
      <c r="I207" s="10">
        <v>195.88999899999999</v>
      </c>
      <c r="J207" s="10">
        <v>177.11999499999999</v>
      </c>
      <c r="K207" s="10">
        <v>177.58999600000001</v>
      </c>
      <c r="L207" s="10">
        <v>177.58999600000001</v>
      </c>
      <c r="M207" s="10">
        <v>127062700</v>
      </c>
      <c r="Y207" s="9">
        <v>44874</v>
      </c>
      <c r="Z207" s="17">
        <f>INDEX($A$1:$M$251,MATCH($Y207,$A:$A,0),MATCH($Z$1,$A$1:$M$1,0))</f>
        <v>134.86999499999999</v>
      </c>
      <c r="AA207" s="10">
        <f t="shared" si="4"/>
        <v>177.58999600000001</v>
      </c>
    </row>
    <row r="208" spans="1:27" x14ac:dyDescent="0.35">
      <c r="A208" s="9">
        <v>44875</v>
      </c>
      <c r="B208" s="10">
        <v>141.240005</v>
      </c>
      <c r="C208" s="10">
        <v>146.86999499999999</v>
      </c>
      <c r="D208" s="10">
        <v>139.5</v>
      </c>
      <c r="E208" s="10">
        <v>146.86999499999999</v>
      </c>
      <c r="F208" s="10">
        <v>146.86999499999999</v>
      </c>
      <c r="G208" s="10">
        <v>118854000</v>
      </c>
      <c r="H208" s="10">
        <v>189.89999399999999</v>
      </c>
      <c r="I208" s="10">
        <v>191</v>
      </c>
      <c r="J208" s="10">
        <v>180.029999</v>
      </c>
      <c r="K208" s="10">
        <v>190.720001</v>
      </c>
      <c r="L208" s="10">
        <v>190.720001</v>
      </c>
      <c r="M208" s="10">
        <v>132703000</v>
      </c>
      <c r="Y208" s="9">
        <v>44875</v>
      </c>
      <c r="Z208" s="17">
        <f>INDEX($A$1:$M$251,MATCH($Y208,$A:$A,0),MATCH($Z$1,$A$1:$M$1,0))</f>
        <v>146.86999499999999</v>
      </c>
      <c r="AA208" s="10">
        <f t="shared" si="4"/>
        <v>190.720001</v>
      </c>
    </row>
    <row r="209" spans="1:27" x14ac:dyDescent="0.35">
      <c r="A209" s="9">
        <v>44876</v>
      </c>
      <c r="B209" s="10">
        <v>145.820007</v>
      </c>
      <c r="C209" s="10">
        <v>150.009995</v>
      </c>
      <c r="D209" s="10">
        <v>144.36999499999999</v>
      </c>
      <c r="E209" s="10">
        <v>149.699997</v>
      </c>
      <c r="F209" s="10">
        <v>149.699997</v>
      </c>
      <c r="G209" s="10">
        <v>93979700</v>
      </c>
      <c r="H209" s="10">
        <v>186</v>
      </c>
      <c r="I209" s="10">
        <v>196.520004</v>
      </c>
      <c r="J209" s="10">
        <v>182.58999600000001</v>
      </c>
      <c r="K209" s="10">
        <v>195.970001</v>
      </c>
      <c r="L209" s="10">
        <v>195.970001</v>
      </c>
      <c r="M209" s="10">
        <v>114403600</v>
      </c>
      <c r="Y209" s="9">
        <v>44876</v>
      </c>
      <c r="Z209" s="17">
        <f>INDEX($A$1:$M$251,MATCH($Y209,$A:$A,0),MATCH($Z$1,$A$1:$M$1,0))</f>
        <v>149.699997</v>
      </c>
      <c r="AA209" s="10">
        <f t="shared" si="4"/>
        <v>195.970001</v>
      </c>
    </row>
    <row r="210" spans="1:27" x14ac:dyDescent="0.35">
      <c r="A210" s="9">
        <v>44879</v>
      </c>
      <c r="B210" s="10">
        <v>148.970001</v>
      </c>
      <c r="C210" s="10">
        <v>150.279999</v>
      </c>
      <c r="D210" s="10">
        <v>147.429993</v>
      </c>
      <c r="E210" s="10">
        <v>148.279999</v>
      </c>
      <c r="F210" s="10">
        <v>148.279999</v>
      </c>
      <c r="G210" s="10">
        <v>73374100</v>
      </c>
      <c r="H210" s="10">
        <v>192.770004</v>
      </c>
      <c r="I210" s="10">
        <v>195.729996</v>
      </c>
      <c r="J210" s="10">
        <v>186.33999600000001</v>
      </c>
      <c r="K210" s="10">
        <v>190.949997</v>
      </c>
      <c r="L210" s="10">
        <v>190.949997</v>
      </c>
      <c r="M210" s="10">
        <v>92226600</v>
      </c>
      <c r="Y210" s="9">
        <v>44879</v>
      </c>
      <c r="Z210" s="17">
        <f>INDEX($A$1:$M$251,MATCH($Y210,$A:$A,0),MATCH($Z$1,$A$1:$M$1,0))</f>
        <v>148.279999</v>
      </c>
      <c r="AA210" s="10">
        <f t="shared" si="4"/>
        <v>190.949997</v>
      </c>
    </row>
    <row r="211" spans="1:27" x14ac:dyDescent="0.35">
      <c r="A211" s="9">
        <v>44880</v>
      </c>
      <c r="B211" s="10">
        <v>152.220001</v>
      </c>
      <c r="C211" s="10">
        <v>153.58999600000001</v>
      </c>
      <c r="D211" s="10">
        <v>148.55999800000001</v>
      </c>
      <c r="E211" s="10">
        <v>150.03999300000001</v>
      </c>
      <c r="F211" s="10">
        <v>150.03999300000001</v>
      </c>
      <c r="G211" s="10">
        <v>89868300</v>
      </c>
      <c r="H211" s="10">
        <v>195.88000500000001</v>
      </c>
      <c r="I211" s="10">
        <v>200.820007</v>
      </c>
      <c r="J211" s="10">
        <v>192.05999800000001</v>
      </c>
      <c r="K211" s="10">
        <v>194.41999799999999</v>
      </c>
      <c r="L211" s="10">
        <v>194.41999799999999</v>
      </c>
      <c r="M211" s="10">
        <v>91293800</v>
      </c>
      <c r="Y211" s="9">
        <v>44880</v>
      </c>
      <c r="Z211" s="17">
        <f>INDEX($A$1:$M$251,MATCH($Y211,$A:$A,0),MATCH($Z$1,$A$1:$M$1,0))</f>
        <v>150.03999300000001</v>
      </c>
      <c r="AA211" s="10">
        <f t="shared" si="4"/>
        <v>194.41999799999999</v>
      </c>
    </row>
    <row r="212" spans="1:27" x14ac:dyDescent="0.35">
      <c r="A212" s="9">
        <v>44881</v>
      </c>
      <c r="B212" s="10">
        <v>149.13000500000001</v>
      </c>
      <c r="C212" s="10">
        <v>149.86999499999999</v>
      </c>
      <c r="D212" s="10">
        <v>147.28999300000001</v>
      </c>
      <c r="E212" s="10">
        <v>148.78999300000001</v>
      </c>
      <c r="F212" s="10">
        <v>148.78999300000001</v>
      </c>
      <c r="G212" s="10">
        <v>64218300</v>
      </c>
      <c r="H212" s="10">
        <v>191.509995</v>
      </c>
      <c r="I212" s="10">
        <v>192.570007</v>
      </c>
      <c r="J212" s="10">
        <v>185.66000399999999</v>
      </c>
      <c r="K212" s="10">
        <v>186.91999799999999</v>
      </c>
      <c r="L212" s="10">
        <v>186.91999799999999</v>
      </c>
      <c r="M212" s="10">
        <v>66567600</v>
      </c>
      <c r="Y212" s="9">
        <v>44881</v>
      </c>
      <c r="Z212" s="17">
        <f>INDEX($A$1:$M$251,MATCH($Y212,$A:$A,0),MATCH($Z$1,$A$1:$M$1,0))</f>
        <v>148.78999300000001</v>
      </c>
      <c r="AA212" s="10">
        <f t="shared" si="4"/>
        <v>186.91999799999999</v>
      </c>
    </row>
    <row r="213" spans="1:27" x14ac:dyDescent="0.35">
      <c r="A213" s="9">
        <v>44882</v>
      </c>
      <c r="B213" s="10">
        <v>146.429993</v>
      </c>
      <c r="C213" s="10">
        <v>151.479996</v>
      </c>
      <c r="D213" s="10">
        <v>146.14999399999999</v>
      </c>
      <c r="E213" s="10">
        <v>150.720001</v>
      </c>
      <c r="F213" s="10">
        <v>150.720001</v>
      </c>
      <c r="G213" s="10">
        <v>80389400</v>
      </c>
      <c r="H213" s="10">
        <v>183.96000699999999</v>
      </c>
      <c r="I213" s="10">
        <v>186.16000399999999</v>
      </c>
      <c r="J213" s="10">
        <v>180.89999399999999</v>
      </c>
      <c r="K213" s="10">
        <v>183.16999799999999</v>
      </c>
      <c r="L213" s="10">
        <v>183.16999799999999</v>
      </c>
      <c r="M213" s="10">
        <v>64336000</v>
      </c>
      <c r="Y213" s="9">
        <v>44882</v>
      </c>
      <c r="Z213" s="17">
        <f>INDEX($A$1:$M$251,MATCH($Y213,$A:$A,0),MATCH($Z$1,$A$1:$M$1,0))</f>
        <v>150.720001</v>
      </c>
      <c r="AA213" s="10">
        <f t="shared" si="4"/>
        <v>183.16999799999999</v>
      </c>
    </row>
    <row r="214" spans="1:27" x14ac:dyDescent="0.35">
      <c r="A214" s="9">
        <v>44883</v>
      </c>
      <c r="B214" s="10">
        <v>152.30999800000001</v>
      </c>
      <c r="C214" s="10">
        <v>152.699997</v>
      </c>
      <c r="D214" s="10">
        <v>149.970001</v>
      </c>
      <c r="E214" s="10">
        <v>151.28999300000001</v>
      </c>
      <c r="F214" s="10">
        <v>151.28999300000001</v>
      </c>
      <c r="G214" s="10">
        <v>74829600</v>
      </c>
      <c r="H214" s="10">
        <v>185.050003</v>
      </c>
      <c r="I214" s="10">
        <v>185.19000199999999</v>
      </c>
      <c r="J214" s="10">
        <v>176.550003</v>
      </c>
      <c r="K214" s="10">
        <v>180.19000199999999</v>
      </c>
      <c r="L214" s="10">
        <v>180.19000199999999</v>
      </c>
      <c r="M214" s="10">
        <v>76048900</v>
      </c>
      <c r="Y214" s="9">
        <v>44883</v>
      </c>
      <c r="Z214" s="17">
        <f>INDEX($A$1:$M$251,MATCH($Y214,$A:$A,0),MATCH($Z$1,$A$1:$M$1,0))</f>
        <v>151.28999300000001</v>
      </c>
      <c r="AA214" s="10">
        <f t="shared" si="4"/>
        <v>180.19000199999999</v>
      </c>
    </row>
    <row r="215" spans="1:27" x14ac:dyDescent="0.35">
      <c r="A215" s="9">
        <v>44886</v>
      </c>
      <c r="B215" s="10">
        <v>150.16000399999999</v>
      </c>
      <c r="C215" s="10">
        <v>150.36999499999999</v>
      </c>
      <c r="D215" s="10">
        <v>147.720001</v>
      </c>
      <c r="E215" s="10">
        <v>148.009995</v>
      </c>
      <c r="F215" s="10">
        <v>148.009995</v>
      </c>
      <c r="G215" s="10">
        <v>58724100</v>
      </c>
      <c r="H215" s="10">
        <v>175.85000600000001</v>
      </c>
      <c r="I215" s="10">
        <v>176.770004</v>
      </c>
      <c r="J215" s="10">
        <v>167.53999300000001</v>
      </c>
      <c r="K215" s="10">
        <v>167.86999499999999</v>
      </c>
      <c r="L215" s="10">
        <v>167.86999499999999</v>
      </c>
      <c r="M215" s="10">
        <v>92882700</v>
      </c>
      <c r="Y215" s="9">
        <v>44886</v>
      </c>
      <c r="Z215" s="17">
        <f>INDEX($A$1:$M$251,MATCH($Y215,$A:$A,0),MATCH($Z$1,$A$1:$M$1,0))</f>
        <v>148.009995</v>
      </c>
      <c r="AA215" s="10">
        <f t="shared" si="4"/>
        <v>167.86999499999999</v>
      </c>
    </row>
    <row r="216" spans="1:27" x14ac:dyDescent="0.35">
      <c r="A216" s="9">
        <v>44887</v>
      </c>
      <c r="B216" s="10">
        <v>148.13000500000001</v>
      </c>
      <c r="C216" s="10">
        <v>150.41999799999999</v>
      </c>
      <c r="D216" s="10">
        <v>146.929993</v>
      </c>
      <c r="E216" s="10">
        <v>150.179993</v>
      </c>
      <c r="F216" s="10">
        <v>150.179993</v>
      </c>
      <c r="G216" s="10">
        <v>51804100</v>
      </c>
      <c r="H216" s="10">
        <v>168.63000500000001</v>
      </c>
      <c r="I216" s="10">
        <v>170.91999799999999</v>
      </c>
      <c r="J216" s="10">
        <v>166.19000199999999</v>
      </c>
      <c r="K216" s="10">
        <v>169.91000399999999</v>
      </c>
      <c r="L216" s="10">
        <v>169.91000399999999</v>
      </c>
      <c r="M216" s="10">
        <v>78452300</v>
      </c>
      <c r="Y216" s="9">
        <v>44887</v>
      </c>
      <c r="Z216" s="17">
        <f>INDEX($A$1:$M$251,MATCH($Y216,$A:$A,0),MATCH($Z$1,$A$1:$M$1,0))</f>
        <v>150.179993</v>
      </c>
      <c r="AA216" s="10">
        <f t="shared" si="4"/>
        <v>169.91000399999999</v>
      </c>
    </row>
    <row r="217" spans="1:27" x14ac:dyDescent="0.35">
      <c r="A217" s="9">
        <v>44888</v>
      </c>
      <c r="B217" s="10">
        <v>149.449997</v>
      </c>
      <c r="C217" s="10">
        <v>151.83000200000001</v>
      </c>
      <c r="D217" s="10">
        <v>149.33999600000001</v>
      </c>
      <c r="E217" s="10">
        <v>151.070007</v>
      </c>
      <c r="F217" s="10">
        <v>151.070007</v>
      </c>
      <c r="G217" s="10">
        <v>58301400</v>
      </c>
      <c r="H217" s="10">
        <v>173.570007</v>
      </c>
      <c r="I217" s="10">
        <v>183.61999499999999</v>
      </c>
      <c r="J217" s="10">
        <v>172.5</v>
      </c>
      <c r="K217" s="10">
        <v>183.199997</v>
      </c>
      <c r="L217" s="10">
        <v>183.199997</v>
      </c>
      <c r="M217" s="10">
        <v>109536700</v>
      </c>
      <c r="Y217" s="9">
        <v>44888</v>
      </c>
      <c r="Z217" s="17">
        <f>INDEX($A$1:$M$251,MATCH($Y217,$A:$A,0),MATCH($Z$1,$A$1:$M$1,0))</f>
        <v>151.070007</v>
      </c>
      <c r="AA217" s="10">
        <f t="shared" si="4"/>
        <v>183.199997</v>
      </c>
    </row>
    <row r="218" spans="1:27" x14ac:dyDescent="0.35">
      <c r="A218" s="9">
        <v>44890</v>
      </c>
      <c r="B218" s="10">
        <v>148.30999800000001</v>
      </c>
      <c r="C218" s="10">
        <v>148.88000500000001</v>
      </c>
      <c r="D218" s="10">
        <v>147.11999499999999</v>
      </c>
      <c r="E218" s="10">
        <v>148.11000100000001</v>
      </c>
      <c r="F218" s="10">
        <v>148.11000100000001</v>
      </c>
      <c r="G218" s="10">
        <v>35195900</v>
      </c>
      <c r="H218" s="10">
        <v>185.05999800000001</v>
      </c>
      <c r="I218" s="10">
        <v>185.199997</v>
      </c>
      <c r="J218" s="10">
        <v>180.63000500000001</v>
      </c>
      <c r="K218" s="10">
        <v>182.86000100000001</v>
      </c>
      <c r="L218" s="10">
        <v>182.86000100000001</v>
      </c>
      <c r="M218" s="10">
        <v>50672700</v>
      </c>
      <c r="Y218" s="9">
        <v>44890</v>
      </c>
      <c r="Z218" s="17">
        <f>INDEX($A$1:$M$251,MATCH($Y218,$A:$A,0),MATCH($Z$1,$A$1:$M$1,0))</f>
        <v>148.11000100000001</v>
      </c>
      <c r="AA218" s="10">
        <f t="shared" si="4"/>
        <v>182.86000100000001</v>
      </c>
    </row>
    <row r="219" spans="1:27" x14ac:dyDescent="0.35">
      <c r="A219" s="9">
        <v>44893</v>
      </c>
      <c r="B219" s="10">
        <v>145.13999899999999</v>
      </c>
      <c r="C219" s="10">
        <v>146.63999899999999</v>
      </c>
      <c r="D219" s="10">
        <v>143.38000500000001</v>
      </c>
      <c r="E219" s="10">
        <v>144.220001</v>
      </c>
      <c r="F219" s="10">
        <v>144.220001</v>
      </c>
      <c r="G219" s="10">
        <v>69246000</v>
      </c>
      <c r="H219" s="10">
        <v>179.96000699999999</v>
      </c>
      <c r="I219" s="10">
        <v>188.5</v>
      </c>
      <c r="J219" s="10">
        <v>179</v>
      </c>
      <c r="K219" s="10">
        <v>182.91999799999999</v>
      </c>
      <c r="L219" s="10">
        <v>182.91999799999999</v>
      </c>
      <c r="M219" s="10">
        <v>92905200</v>
      </c>
      <c r="Y219" s="9">
        <v>44893</v>
      </c>
      <c r="Z219" s="17">
        <f>INDEX($A$1:$M$251,MATCH($Y219,$A:$A,0),MATCH($Z$1,$A$1:$M$1,0))</f>
        <v>144.220001</v>
      </c>
      <c r="AA219" s="10">
        <f t="shared" si="4"/>
        <v>182.91999799999999</v>
      </c>
    </row>
    <row r="220" spans="1:27" x14ac:dyDescent="0.35">
      <c r="A220" s="9">
        <v>44894</v>
      </c>
      <c r="B220" s="10">
        <v>144.28999300000001</v>
      </c>
      <c r="C220" s="10">
        <v>144.80999800000001</v>
      </c>
      <c r="D220" s="10">
        <v>140.35000600000001</v>
      </c>
      <c r="E220" s="10">
        <v>141.16999799999999</v>
      </c>
      <c r="F220" s="10">
        <v>141.16999799999999</v>
      </c>
      <c r="G220" s="10">
        <v>83763800</v>
      </c>
      <c r="H220" s="10">
        <v>184.990005</v>
      </c>
      <c r="I220" s="10">
        <v>186.38000500000001</v>
      </c>
      <c r="J220" s="10">
        <v>178.75</v>
      </c>
      <c r="K220" s="10">
        <v>180.83000200000001</v>
      </c>
      <c r="L220" s="10">
        <v>180.83000200000001</v>
      </c>
      <c r="M220" s="10">
        <v>83357100</v>
      </c>
      <c r="Y220" s="9">
        <v>44894</v>
      </c>
      <c r="Z220" s="17">
        <f>INDEX($A$1:$M$251,MATCH($Y220,$A:$A,0),MATCH($Z$1,$A$1:$M$1,0))</f>
        <v>141.16999799999999</v>
      </c>
      <c r="AA220" s="10">
        <f t="shared" si="4"/>
        <v>180.83000200000001</v>
      </c>
    </row>
    <row r="221" spans="1:27" x14ac:dyDescent="0.35">
      <c r="A221" s="9">
        <v>44895</v>
      </c>
      <c r="B221" s="10">
        <v>141.39999399999999</v>
      </c>
      <c r="C221" s="10">
        <v>148.720001</v>
      </c>
      <c r="D221" s="10">
        <v>140.550003</v>
      </c>
      <c r="E221" s="10">
        <v>148.029999</v>
      </c>
      <c r="F221" s="10">
        <v>148.029999</v>
      </c>
      <c r="G221" s="10">
        <v>111380900</v>
      </c>
      <c r="H221" s="10">
        <v>182.429993</v>
      </c>
      <c r="I221" s="10">
        <v>194.759995</v>
      </c>
      <c r="J221" s="10">
        <v>180.63000500000001</v>
      </c>
      <c r="K221" s="10">
        <v>194.699997</v>
      </c>
      <c r="L221" s="10">
        <v>194.699997</v>
      </c>
      <c r="M221" s="10">
        <v>109186400</v>
      </c>
      <c r="Y221" s="9">
        <v>44895</v>
      </c>
      <c r="Z221" s="17">
        <f>INDEX($A$1:$M$251,MATCH($Y221,$A:$A,0),MATCH($Z$1,$A$1:$M$1,0))</f>
        <v>148.029999</v>
      </c>
      <c r="AA221" s="10">
        <f t="shared" si="4"/>
        <v>194.699997</v>
      </c>
    </row>
    <row r="222" spans="1:27" x14ac:dyDescent="0.35">
      <c r="A222" s="9">
        <v>44896</v>
      </c>
      <c r="B222" s="10">
        <v>148.21000699999999</v>
      </c>
      <c r="C222" s="10">
        <v>149.13000500000001</v>
      </c>
      <c r="D222" s="10">
        <v>146.61000100000001</v>
      </c>
      <c r="E222" s="10">
        <v>148.30999800000001</v>
      </c>
      <c r="F222" s="10">
        <v>148.30999800000001</v>
      </c>
      <c r="G222" s="10">
        <v>71250400</v>
      </c>
      <c r="H222" s="10">
        <v>197.08000200000001</v>
      </c>
      <c r="I222" s="10">
        <v>198.91999799999999</v>
      </c>
      <c r="J222" s="10">
        <v>191.800003</v>
      </c>
      <c r="K222" s="10">
        <v>194.699997</v>
      </c>
      <c r="L222" s="10">
        <v>194.699997</v>
      </c>
      <c r="M222" s="10">
        <v>80046200</v>
      </c>
      <c r="Y222" s="9">
        <v>44896</v>
      </c>
      <c r="Z222" s="17">
        <f>INDEX($A$1:$M$251,MATCH($Y222,$A:$A,0),MATCH($Z$1,$A$1:$M$1,0))</f>
        <v>148.30999800000001</v>
      </c>
      <c r="AA222" s="10">
        <f t="shared" si="4"/>
        <v>194.699997</v>
      </c>
    </row>
    <row r="223" spans="1:27" x14ac:dyDescent="0.35">
      <c r="A223" s="9">
        <v>44897</v>
      </c>
      <c r="B223" s="10">
        <v>145.96000699999999</v>
      </c>
      <c r="C223" s="10">
        <v>148</v>
      </c>
      <c r="D223" s="10">
        <v>145.64999399999999</v>
      </c>
      <c r="E223" s="10">
        <v>147.80999800000001</v>
      </c>
      <c r="F223" s="10">
        <v>147.80999800000001</v>
      </c>
      <c r="G223" s="10">
        <v>65447400</v>
      </c>
      <c r="H223" s="10">
        <v>191.779999</v>
      </c>
      <c r="I223" s="10">
        <v>196.25</v>
      </c>
      <c r="J223" s="10">
        <v>191.11000100000001</v>
      </c>
      <c r="K223" s="10">
        <v>194.86000100000001</v>
      </c>
      <c r="L223" s="10">
        <v>194.86000100000001</v>
      </c>
      <c r="M223" s="10">
        <v>73645900</v>
      </c>
      <c r="Y223" s="9">
        <v>44897</v>
      </c>
      <c r="Z223" s="17">
        <f>INDEX($A$1:$M$251,MATCH($Y223,$A:$A,0),MATCH($Z$1,$A$1:$M$1,0))</f>
        <v>147.80999800000001</v>
      </c>
      <c r="AA223" s="10">
        <f t="shared" si="4"/>
        <v>194.86000100000001</v>
      </c>
    </row>
    <row r="224" spans="1:27" x14ac:dyDescent="0.35">
      <c r="A224" s="9">
        <v>44900</v>
      </c>
      <c r="B224" s="10">
        <v>147.770004</v>
      </c>
      <c r="C224" s="10">
        <v>150.91999799999999</v>
      </c>
      <c r="D224" s="10">
        <v>145.770004</v>
      </c>
      <c r="E224" s="10">
        <v>146.63000500000001</v>
      </c>
      <c r="F224" s="10">
        <v>146.63000500000001</v>
      </c>
      <c r="G224" s="10">
        <v>68826400</v>
      </c>
      <c r="H224" s="10">
        <v>189.44000199999999</v>
      </c>
      <c r="I224" s="10">
        <v>191.270004</v>
      </c>
      <c r="J224" s="10">
        <v>180.550003</v>
      </c>
      <c r="K224" s="10">
        <v>182.449997</v>
      </c>
      <c r="L224" s="10">
        <v>182.449997</v>
      </c>
      <c r="M224" s="10">
        <v>93122700</v>
      </c>
      <c r="Y224" s="9">
        <v>44900</v>
      </c>
      <c r="Z224" s="17">
        <f>INDEX($A$1:$M$251,MATCH($Y224,$A:$A,0),MATCH($Z$1,$A$1:$M$1,0))</f>
        <v>146.63000500000001</v>
      </c>
      <c r="AA224" s="10">
        <f t="shared" si="4"/>
        <v>182.449997</v>
      </c>
    </row>
    <row r="225" spans="1:27" x14ac:dyDescent="0.35">
      <c r="A225" s="9">
        <v>44901</v>
      </c>
      <c r="B225" s="10">
        <v>147.070007</v>
      </c>
      <c r="C225" s="10">
        <v>147.300003</v>
      </c>
      <c r="D225" s="10">
        <v>141.91999799999999</v>
      </c>
      <c r="E225" s="10">
        <v>142.91000399999999</v>
      </c>
      <c r="F225" s="10">
        <v>142.91000399999999</v>
      </c>
      <c r="G225" s="10">
        <v>64727200</v>
      </c>
      <c r="H225" s="10">
        <v>181.220001</v>
      </c>
      <c r="I225" s="10">
        <v>183.64999399999999</v>
      </c>
      <c r="J225" s="10">
        <v>175.33000200000001</v>
      </c>
      <c r="K225" s="10">
        <v>179.820007</v>
      </c>
      <c r="L225" s="10">
        <v>179.820007</v>
      </c>
      <c r="M225" s="10">
        <v>92150800</v>
      </c>
      <c r="Y225" s="9">
        <v>44901</v>
      </c>
      <c r="Z225" s="17">
        <f>INDEX($A$1:$M$251,MATCH($Y225,$A:$A,0),MATCH($Z$1,$A$1:$M$1,0))</f>
        <v>142.91000399999999</v>
      </c>
      <c r="AA225" s="10">
        <f t="shared" si="4"/>
        <v>179.820007</v>
      </c>
    </row>
    <row r="226" spans="1:27" x14ac:dyDescent="0.35">
      <c r="A226" s="9">
        <v>44902</v>
      </c>
      <c r="B226" s="10">
        <v>142.19000199999999</v>
      </c>
      <c r="C226" s="10">
        <v>143.36999499999999</v>
      </c>
      <c r="D226" s="10">
        <v>140</v>
      </c>
      <c r="E226" s="10">
        <v>140.94000199999999</v>
      </c>
      <c r="F226" s="10">
        <v>140.94000199999999</v>
      </c>
      <c r="G226" s="10">
        <v>69721100</v>
      </c>
      <c r="H226" s="10">
        <v>175.029999</v>
      </c>
      <c r="I226" s="10">
        <v>179.38000500000001</v>
      </c>
      <c r="J226" s="10">
        <v>172.220001</v>
      </c>
      <c r="K226" s="10">
        <v>174.03999300000001</v>
      </c>
      <c r="L226" s="10">
        <v>174.03999300000001</v>
      </c>
      <c r="M226" s="10">
        <v>84213300</v>
      </c>
      <c r="Y226" s="9">
        <v>44902</v>
      </c>
      <c r="Z226" s="17">
        <f>INDEX($A$1:$M$251,MATCH($Y226,$A:$A,0),MATCH($Z$1,$A$1:$M$1,0))</f>
        <v>140.94000199999999</v>
      </c>
      <c r="AA226" s="10">
        <f t="shared" si="4"/>
        <v>174.03999300000001</v>
      </c>
    </row>
    <row r="227" spans="1:27" x14ac:dyDescent="0.35">
      <c r="A227" s="9">
        <v>44903</v>
      </c>
      <c r="B227" s="10">
        <v>142.36000100000001</v>
      </c>
      <c r="C227" s="10">
        <v>143.520004</v>
      </c>
      <c r="D227" s="10">
        <v>141.10000600000001</v>
      </c>
      <c r="E227" s="10">
        <v>142.64999399999999</v>
      </c>
      <c r="F227" s="10">
        <v>142.64999399999999</v>
      </c>
      <c r="G227" s="10">
        <v>62128300</v>
      </c>
      <c r="H227" s="10">
        <v>172.199997</v>
      </c>
      <c r="I227" s="10">
        <v>175.199997</v>
      </c>
      <c r="J227" s="10">
        <v>169.05999800000001</v>
      </c>
      <c r="K227" s="10">
        <v>173.44000199999999</v>
      </c>
      <c r="L227" s="10">
        <v>173.44000199999999</v>
      </c>
      <c r="M227" s="10">
        <v>97624500</v>
      </c>
      <c r="Y227" s="9">
        <v>44903</v>
      </c>
      <c r="Z227" s="17">
        <f>INDEX($A$1:$M$251,MATCH($Y227,$A:$A,0),MATCH($Z$1,$A$1:$M$1,0))</f>
        <v>142.64999399999999</v>
      </c>
      <c r="AA227" s="10">
        <f t="shared" si="4"/>
        <v>173.44000199999999</v>
      </c>
    </row>
    <row r="228" spans="1:27" x14ac:dyDescent="0.35">
      <c r="A228" s="9">
        <v>44904</v>
      </c>
      <c r="B228" s="10">
        <v>142.33999600000001</v>
      </c>
      <c r="C228" s="10">
        <v>145.570007</v>
      </c>
      <c r="D228" s="10">
        <v>140.89999399999999</v>
      </c>
      <c r="E228" s="10">
        <v>142.16000399999999</v>
      </c>
      <c r="F228" s="10">
        <v>142.16000399999999</v>
      </c>
      <c r="G228" s="10">
        <v>76097000</v>
      </c>
      <c r="H228" s="10">
        <v>173.83999600000001</v>
      </c>
      <c r="I228" s="10">
        <v>182.5</v>
      </c>
      <c r="J228" s="10">
        <v>173.36000100000001</v>
      </c>
      <c r="K228" s="10">
        <v>179.050003</v>
      </c>
      <c r="L228" s="10">
        <v>179.050003</v>
      </c>
      <c r="M228" s="10">
        <v>104872300</v>
      </c>
      <c r="Y228" s="9">
        <v>44904</v>
      </c>
      <c r="Z228" s="17">
        <f>INDEX($A$1:$M$251,MATCH($Y228,$A:$A,0),MATCH($Z$1,$A$1:$M$1,0))</f>
        <v>142.16000399999999</v>
      </c>
      <c r="AA228" s="10">
        <f t="shared" si="4"/>
        <v>179.050003</v>
      </c>
    </row>
    <row r="229" spans="1:27" x14ac:dyDescent="0.35">
      <c r="A229" s="9">
        <v>44907</v>
      </c>
      <c r="B229" s="10">
        <v>142.699997</v>
      </c>
      <c r="C229" s="10">
        <v>144.5</v>
      </c>
      <c r="D229" s="10">
        <v>141.05999800000001</v>
      </c>
      <c r="E229" s="10">
        <v>144.490005</v>
      </c>
      <c r="F229" s="10">
        <v>144.490005</v>
      </c>
      <c r="G229" s="10">
        <v>70462700</v>
      </c>
      <c r="H229" s="10">
        <v>176.10000600000001</v>
      </c>
      <c r="I229" s="10">
        <v>177.36999499999999</v>
      </c>
      <c r="J229" s="10">
        <v>167.520004</v>
      </c>
      <c r="K229" s="10">
        <v>167.820007</v>
      </c>
      <c r="L229" s="10">
        <v>167.820007</v>
      </c>
      <c r="M229" s="10">
        <v>109794500</v>
      </c>
      <c r="Y229" s="9">
        <v>44907</v>
      </c>
      <c r="Z229" s="17">
        <f>INDEX($A$1:$M$251,MATCH($Y229,$A:$A,0),MATCH($Z$1,$A$1:$M$1,0))</f>
        <v>144.490005</v>
      </c>
      <c r="AA229" s="10">
        <f t="shared" si="4"/>
        <v>167.820007</v>
      </c>
    </row>
    <row r="230" spans="1:27" x14ac:dyDescent="0.35">
      <c r="A230" s="9">
        <v>44908</v>
      </c>
      <c r="B230" s="10">
        <v>149.5</v>
      </c>
      <c r="C230" s="10">
        <v>149.970001</v>
      </c>
      <c r="D230" s="10">
        <v>144.240005</v>
      </c>
      <c r="E230" s="10">
        <v>145.470001</v>
      </c>
      <c r="F230" s="10">
        <v>145.470001</v>
      </c>
      <c r="G230" s="10">
        <v>93886200</v>
      </c>
      <c r="H230" s="10">
        <v>174.86999499999999</v>
      </c>
      <c r="I230" s="10">
        <v>175.050003</v>
      </c>
      <c r="J230" s="10">
        <v>156.91000399999999</v>
      </c>
      <c r="K230" s="10">
        <v>160.949997</v>
      </c>
      <c r="L230" s="10">
        <v>160.949997</v>
      </c>
      <c r="M230" s="10">
        <v>175862700</v>
      </c>
      <c r="Y230" s="9">
        <v>44908</v>
      </c>
      <c r="Z230" s="17">
        <f>INDEX($A$1:$M$251,MATCH($Y230,$A:$A,0),MATCH($Z$1,$A$1:$M$1,0))</f>
        <v>145.470001</v>
      </c>
      <c r="AA230" s="10">
        <f t="shared" si="4"/>
        <v>160.949997</v>
      </c>
    </row>
    <row r="231" spans="1:27" x14ac:dyDescent="0.35">
      <c r="A231" s="9">
        <v>44909</v>
      </c>
      <c r="B231" s="10">
        <v>145.35000600000001</v>
      </c>
      <c r="C231" s="10">
        <v>146.66000399999999</v>
      </c>
      <c r="D231" s="10">
        <v>141.16000399999999</v>
      </c>
      <c r="E231" s="10">
        <v>143.21000699999999</v>
      </c>
      <c r="F231" s="10">
        <v>143.21000699999999</v>
      </c>
      <c r="G231" s="10">
        <v>82291200</v>
      </c>
      <c r="H231" s="10">
        <v>159.25</v>
      </c>
      <c r="I231" s="10">
        <v>161.61999499999999</v>
      </c>
      <c r="J231" s="10">
        <v>155.30999800000001</v>
      </c>
      <c r="K231" s="10">
        <v>156.800003</v>
      </c>
      <c r="L231" s="10">
        <v>156.800003</v>
      </c>
      <c r="M231" s="10">
        <v>140682300</v>
      </c>
      <c r="Y231" s="9">
        <v>44909</v>
      </c>
      <c r="Z231" s="17">
        <f>INDEX($A$1:$M$251,MATCH($Y231,$A:$A,0),MATCH($Z$1,$A$1:$M$1,0))</f>
        <v>143.21000699999999</v>
      </c>
      <c r="AA231" s="10">
        <f t="shared" si="4"/>
        <v>156.800003</v>
      </c>
    </row>
    <row r="232" spans="1:27" x14ac:dyDescent="0.35">
      <c r="A232" s="9">
        <v>44910</v>
      </c>
      <c r="B232" s="10">
        <v>141.11000100000001</v>
      </c>
      <c r="C232" s="10">
        <v>141.800003</v>
      </c>
      <c r="D232" s="10">
        <v>136.029999</v>
      </c>
      <c r="E232" s="10">
        <v>136.5</v>
      </c>
      <c r="F232" s="10">
        <v>136.5</v>
      </c>
      <c r="G232" s="10">
        <v>98931900</v>
      </c>
      <c r="H232" s="10">
        <v>153.44000199999999</v>
      </c>
      <c r="I232" s="10">
        <v>160.929993</v>
      </c>
      <c r="J232" s="10">
        <v>153.279999</v>
      </c>
      <c r="K232" s="10">
        <v>157.66999799999999</v>
      </c>
      <c r="L232" s="10">
        <v>157.66999799999999</v>
      </c>
      <c r="M232" s="10">
        <v>122334500</v>
      </c>
      <c r="Y232" s="9">
        <v>44910</v>
      </c>
      <c r="Z232" s="17">
        <f>INDEX($A$1:$M$251,MATCH($Y232,$A:$A,0),MATCH($Z$1,$A$1:$M$1,0))</f>
        <v>136.5</v>
      </c>
      <c r="AA232" s="10">
        <f t="shared" si="4"/>
        <v>157.66999799999999</v>
      </c>
    </row>
    <row r="233" spans="1:27" x14ac:dyDescent="0.35">
      <c r="A233" s="9">
        <v>44911</v>
      </c>
      <c r="B233" s="10">
        <v>136.69000199999999</v>
      </c>
      <c r="C233" s="10">
        <v>137.64999399999999</v>
      </c>
      <c r="D233" s="10">
        <v>133.729996</v>
      </c>
      <c r="E233" s="10">
        <v>134.509995</v>
      </c>
      <c r="F233" s="10">
        <v>134.509995</v>
      </c>
      <c r="G233" s="10">
        <v>160156900</v>
      </c>
      <c r="H233" s="10">
        <v>159.63999899999999</v>
      </c>
      <c r="I233" s="10">
        <v>160.990005</v>
      </c>
      <c r="J233" s="10">
        <v>150.03999300000001</v>
      </c>
      <c r="K233" s="10">
        <v>150.229996</v>
      </c>
      <c r="L233" s="10">
        <v>150.229996</v>
      </c>
      <c r="M233" s="10">
        <v>139032200</v>
      </c>
      <c r="Y233" s="9">
        <v>44911</v>
      </c>
      <c r="Z233" s="17">
        <f>INDEX($A$1:$M$251,MATCH($Y233,$A:$A,0),MATCH($Z$1,$A$1:$M$1,0))</f>
        <v>134.509995</v>
      </c>
      <c r="AA233" s="10">
        <f t="shared" si="4"/>
        <v>150.229996</v>
      </c>
    </row>
    <row r="234" spans="1:27" x14ac:dyDescent="0.35">
      <c r="A234" s="9">
        <v>44914</v>
      </c>
      <c r="B234" s="10">
        <v>135.11000100000001</v>
      </c>
      <c r="C234" s="10">
        <v>135.199997</v>
      </c>
      <c r="D234" s="10">
        <v>131.320007</v>
      </c>
      <c r="E234" s="10">
        <v>132.36999499999999</v>
      </c>
      <c r="F234" s="10">
        <v>132.36999499999999</v>
      </c>
      <c r="G234" s="10">
        <v>79592600</v>
      </c>
      <c r="H234" s="10">
        <v>154</v>
      </c>
      <c r="I234" s="10">
        <v>155.25</v>
      </c>
      <c r="J234" s="10">
        <v>145.820007</v>
      </c>
      <c r="K234" s="10">
        <v>149.86999499999999</v>
      </c>
      <c r="L234" s="10">
        <v>149.86999499999999</v>
      </c>
      <c r="M234" s="10">
        <v>139390600</v>
      </c>
      <c r="Y234" s="9">
        <v>44914</v>
      </c>
      <c r="Z234" s="17">
        <f>INDEX($A$1:$M$251,MATCH($Y234,$A:$A,0),MATCH($Z$1,$A$1:$M$1,0))</f>
        <v>132.36999499999999</v>
      </c>
      <c r="AA234" s="10">
        <f t="shared" si="4"/>
        <v>149.86999499999999</v>
      </c>
    </row>
    <row r="235" spans="1:27" x14ac:dyDescent="0.35">
      <c r="A235" s="9">
        <v>44915</v>
      </c>
      <c r="B235" s="10">
        <v>131.38999899999999</v>
      </c>
      <c r="C235" s="10">
        <v>133.25</v>
      </c>
      <c r="D235" s="10">
        <v>129.88999899999999</v>
      </c>
      <c r="E235" s="10">
        <v>132.300003</v>
      </c>
      <c r="F235" s="10">
        <v>132.300003</v>
      </c>
      <c r="G235" s="10">
        <v>77432800</v>
      </c>
      <c r="H235" s="10">
        <v>146.050003</v>
      </c>
      <c r="I235" s="10">
        <v>148.470001</v>
      </c>
      <c r="J235" s="10">
        <v>137.66000399999999</v>
      </c>
      <c r="K235" s="10">
        <v>137.800003</v>
      </c>
      <c r="L235" s="10">
        <v>137.800003</v>
      </c>
      <c r="M235" s="10">
        <v>159563300</v>
      </c>
      <c r="Y235" s="9">
        <v>44915</v>
      </c>
      <c r="Z235" s="17">
        <f>INDEX($A$1:$M$251,MATCH($Y235,$A:$A,0),MATCH($Z$1,$A$1:$M$1,0))</f>
        <v>132.300003</v>
      </c>
      <c r="AA235" s="10">
        <f t="shared" si="4"/>
        <v>137.800003</v>
      </c>
    </row>
    <row r="236" spans="1:27" x14ac:dyDescent="0.35">
      <c r="A236" s="9">
        <v>44916</v>
      </c>
      <c r="B236" s="10">
        <v>132.979996</v>
      </c>
      <c r="C236" s="10">
        <v>136.80999800000001</v>
      </c>
      <c r="D236" s="10">
        <v>132.75</v>
      </c>
      <c r="E236" s="10">
        <v>135.449997</v>
      </c>
      <c r="F236" s="10">
        <v>135.449997</v>
      </c>
      <c r="G236" s="10">
        <v>85928000</v>
      </c>
      <c r="H236" s="10">
        <v>139.33999600000001</v>
      </c>
      <c r="I236" s="10">
        <v>141.259995</v>
      </c>
      <c r="J236" s="10">
        <v>135.88999899999999</v>
      </c>
      <c r="K236" s="10">
        <v>137.570007</v>
      </c>
      <c r="L236" s="10">
        <v>137.570007</v>
      </c>
      <c r="M236" s="10">
        <v>145417400</v>
      </c>
      <c r="Y236" s="9">
        <v>44916</v>
      </c>
      <c r="Z236" s="17">
        <f>INDEX($A$1:$M$251,MATCH($Y236,$A:$A,0),MATCH($Z$1,$A$1:$M$1,0))</f>
        <v>135.449997</v>
      </c>
      <c r="AA236" s="10">
        <f t="shared" si="4"/>
        <v>137.570007</v>
      </c>
    </row>
    <row r="237" spans="1:27" x14ac:dyDescent="0.35">
      <c r="A237" s="9">
        <v>44917</v>
      </c>
      <c r="B237" s="10">
        <v>134.35000600000001</v>
      </c>
      <c r="C237" s="10">
        <v>134.55999800000001</v>
      </c>
      <c r="D237" s="10">
        <v>130.300003</v>
      </c>
      <c r="E237" s="10">
        <v>132.229996</v>
      </c>
      <c r="F237" s="10">
        <v>132.229996</v>
      </c>
      <c r="G237" s="10">
        <v>77852100</v>
      </c>
      <c r="H237" s="10">
        <v>136</v>
      </c>
      <c r="I237" s="10">
        <v>136.63000500000001</v>
      </c>
      <c r="J237" s="10">
        <v>122.260002</v>
      </c>
      <c r="K237" s="10">
        <v>125.349998</v>
      </c>
      <c r="L237" s="10">
        <v>125.349998</v>
      </c>
      <c r="M237" s="10">
        <v>210090300</v>
      </c>
      <c r="Y237" s="9">
        <v>44917</v>
      </c>
      <c r="Z237" s="17">
        <f>INDEX($A$1:$M$251,MATCH($Y237,$A:$A,0),MATCH($Z$1,$A$1:$M$1,0))</f>
        <v>132.229996</v>
      </c>
      <c r="AA237" s="10">
        <f t="shared" si="4"/>
        <v>125.349998</v>
      </c>
    </row>
    <row r="238" spans="1:27" x14ac:dyDescent="0.35">
      <c r="A238" s="9">
        <v>44918</v>
      </c>
      <c r="B238" s="10">
        <v>130.91999799999999</v>
      </c>
      <c r="C238" s="10">
        <v>132.41999799999999</v>
      </c>
      <c r="D238" s="10">
        <v>129.63999899999999</v>
      </c>
      <c r="E238" s="10">
        <v>131.86000100000001</v>
      </c>
      <c r="F238" s="10">
        <v>131.86000100000001</v>
      </c>
      <c r="G238" s="10">
        <v>63814900</v>
      </c>
      <c r="H238" s="10">
        <v>126.370003</v>
      </c>
      <c r="I238" s="10">
        <v>128.61999499999999</v>
      </c>
      <c r="J238" s="10">
        <v>121.019997</v>
      </c>
      <c r="K238" s="10">
        <v>123.150002</v>
      </c>
      <c r="L238" s="10">
        <v>123.150002</v>
      </c>
      <c r="M238" s="10">
        <v>166989700</v>
      </c>
      <c r="Y238" s="9">
        <v>44918</v>
      </c>
      <c r="Z238" s="17">
        <f>INDEX($A$1:$M$251,MATCH($Y238,$A:$A,0),MATCH($Z$1,$A$1:$M$1,0))</f>
        <v>131.86000100000001</v>
      </c>
      <c r="AA238" s="10">
        <f t="shared" si="4"/>
        <v>123.150002</v>
      </c>
    </row>
    <row r="239" spans="1:27" x14ac:dyDescent="0.35">
      <c r="A239" s="9">
        <v>44922</v>
      </c>
      <c r="B239" s="10">
        <v>131.38000500000001</v>
      </c>
      <c r="C239" s="10">
        <v>131.41000399999999</v>
      </c>
      <c r="D239" s="10">
        <v>128.720001</v>
      </c>
      <c r="E239" s="10">
        <v>130.029999</v>
      </c>
      <c r="F239" s="10">
        <v>130.029999</v>
      </c>
      <c r="G239" s="10">
        <v>69007800</v>
      </c>
      <c r="H239" s="10">
        <v>117.5</v>
      </c>
      <c r="I239" s="10">
        <v>119.66999800000001</v>
      </c>
      <c r="J239" s="10">
        <v>108.760002</v>
      </c>
      <c r="K239" s="10">
        <v>109.099998</v>
      </c>
      <c r="L239" s="10">
        <v>109.099998</v>
      </c>
      <c r="M239" s="10">
        <v>208643400</v>
      </c>
      <c r="Y239" s="9">
        <v>44922</v>
      </c>
      <c r="Z239" s="17">
        <f>INDEX($A$1:$M$251,MATCH($Y239,$A:$A,0),MATCH($Z$1,$A$1:$M$1,0))</f>
        <v>130.029999</v>
      </c>
      <c r="AA239" s="10">
        <f t="shared" si="4"/>
        <v>109.099998</v>
      </c>
    </row>
    <row r="240" spans="1:27" x14ac:dyDescent="0.35">
      <c r="A240" s="9">
        <v>44923</v>
      </c>
      <c r="B240" s="10">
        <v>129.66999799999999</v>
      </c>
      <c r="C240" s="10">
        <v>131.029999</v>
      </c>
      <c r="D240" s="10">
        <v>125.870003</v>
      </c>
      <c r="E240" s="10">
        <v>126.040001</v>
      </c>
      <c r="F240" s="10">
        <v>126.040001</v>
      </c>
      <c r="G240" s="10">
        <v>85438400</v>
      </c>
      <c r="H240" s="10">
        <v>110.349998</v>
      </c>
      <c r="I240" s="10">
        <v>116.269997</v>
      </c>
      <c r="J240" s="10">
        <v>108.239998</v>
      </c>
      <c r="K240" s="10">
        <v>112.709999</v>
      </c>
      <c r="L240" s="10">
        <v>112.709999</v>
      </c>
      <c r="M240" s="10">
        <v>221070500</v>
      </c>
      <c r="Y240" s="9">
        <v>44923</v>
      </c>
      <c r="Z240" s="17">
        <f>INDEX($A$1:$M$251,MATCH($Y240,$A:$A,0),MATCH($Z$1,$A$1:$M$1,0))</f>
        <v>126.040001</v>
      </c>
      <c r="AA240" s="10">
        <f t="shared" si="4"/>
        <v>112.709999</v>
      </c>
    </row>
    <row r="241" spans="1:27" x14ac:dyDescent="0.35">
      <c r="A241" s="9">
        <v>44924</v>
      </c>
      <c r="B241" s="10">
        <v>127.989998</v>
      </c>
      <c r="C241" s="10">
        <v>130.479996</v>
      </c>
      <c r="D241" s="10">
        <v>127.730003</v>
      </c>
      <c r="E241" s="10">
        <v>129.61000100000001</v>
      </c>
      <c r="F241" s="10">
        <v>129.61000100000001</v>
      </c>
      <c r="G241" s="10">
        <v>75703700</v>
      </c>
      <c r="H241" s="10">
        <v>120.389999</v>
      </c>
      <c r="I241" s="10">
        <v>123.57</v>
      </c>
      <c r="J241" s="10">
        <v>117.5</v>
      </c>
      <c r="K241" s="10">
        <v>121.82</v>
      </c>
      <c r="L241" s="10">
        <v>121.82</v>
      </c>
      <c r="M241" s="10">
        <v>221923300</v>
      </c>
      <c r="Y241" s="9">
        <v>44924</v>
      </c>
      <c r="Z241" s="17">
        <f>INDEX($A$1:$M$251,MATCH($Y241,$A:$A,0),MATCH($Z$1,$A$1:$M$1,0))</f>
        <v>129.61000100000001</v>
      </c>
      <c r="AA241" s="10">
        <f t="shared" si="4"/>
        <v>121.82</v>
      </c>
    </row>
    <row r="242" spans="1:27" x14ac:dyDescent="0.35">
      <c r="A242" s="9">
        <v>44925</v>
      </c>
      <c r="B242" s="10">
        <v>128.41000399999999</v>
      </c>
      <c r="C242" s="10">
        <v>129.949997</v>
      </c>
      <c r="D242" s="10">
        <v>127.43</v>
      </c>
      <c r="E242" s="10">
        <v>129.929993</v>
      </c>
      <c r="F242" s="10">
        <v>129.929993</v>
      </c>
      <c r="G242" s="10">
        <v>76960600</v>
      </c>
      <c r="H242" s="10">
        <v>119.949997</v>
      </c>
      <c r="I242" s="10">
        <v>124.480003</v>
      </c>
      <c r="J242" s="10">
        <v>119.75</v>
      </c>
      <c r="K242" s="10">
        <v>123.18</v>
      </c>
      <c r="L242" s="10">
        <v>123.18</v>
      </c>
      <c r="M242" s="10">
        <v>157304500</v>
      </c>
      <c r="Y242" s="9">
        <v>44925</v>
      </c>
      <c r="Z242" s="17">
        <f>INDEX($A$1:$M$251,MATCH($Y242,$A:$A,0),MATCH($Z$1,$A$1:$M$1,0))</f>
        <v>129.929993</v>
      </c>
      <c r="AA242" s="10">
        <f t="shared" si="4"/>
        <v>123.18</v>
      </c>
    </row>
    <row r="243" spans="1:27" x14ac:dyDescent="0.35">
      <c r="A243" s="9">
        <v>44929</v>
      </c>
      <c r="B243" s="10">
        <v>130.279999</v>
      </c>
      <c r="C243" s="10">
        <v>130.89999399999999</v>
      </c>
      <c r="D243" s="10">
        <v>124.16999800000001</v>
      </c>
      <c r="E243" s="10">
        <v>125.07</v>
      </c>
      <c r="F243" s="10">
        <v>125.07</v>
      </c>
      <c r="G243" s="10">
        <v>112117500</v>
      </c>
      <c r="H243" s="10">
        <v>118.470001</v>
      </c>
      <c r="I243" s="10">
        <v>118.800003</v>
      </c>
      <c r="J243" s="10">
        <v>104.639999</v>
      </c>
      <c r="K243" s="10">
        <v>108.099998</v>
      </c>
      <c r="L243" s="10">
        <v>108.099998</v>
      </c>
      <c r="M243" s="10">
        <v>231402800</v>
      </c>
      <c r="Y243" s="9">
        <v>44929</v>
      </c>
      <c r="Z243" s="17">
        <f>INDEX($A$1:$M$251,MATCH($Y243,$A:$A,0),MATCH($Z$1,$A$1:$M$1,0))</f>
        <v>125.07</v>
      </c>
      <c r="AA243" s="10">
        <f t="shared" si="4"/>
        <v>108.099998</v>
      </c>
    </row>
    <row r="244" spans="1:27" x14ac:dyDescent="0.35">
      <c r="A244" s="9">
        <v>44930</v>
      </c>
      <c r="B244" s="10">
        <v>126.889999</v>
      </c>
      <c r="C244" s="10">
        <v>128.66000399999999</v>
      </c>
      <c r="D244" s="10">
        <v>125.08000199999999</v>
      </c>
      <c r="E244" s="10">
        <v>126.360001</v>
      </c>
      <c r="F244" s="10">
        <v>126.360001</v>
      </c>
      <c r="G244" s="10">
        <v>89113600</v>
      </c>
      <c r="H244" s="10">
        <v>109.110001</v>
      </c>
      <c r="I244" s="10">
        <v>114.589996</v>
      </c>
      <c r="J244" s="10">
        <v>107.519997</v>
      </c>
      <c r="K244" s="10">
        <v>113.639999</v>
      </c>
      <c r="L244" s="10">
        <v>113.639999</v>
      </c>
      <c r="M244" s="10">
        <v>180389000</v>
      </c>
      <c r="Y244" s="9">
        <v>44930</v>
      </c>
      <c r="Z244" s="17">
        <f>INDEX($A$1:$M$251,MATCH($Y244,$A:$A,0),MATCH($Z$1,$A$1:$M$1,0))</f>
        <v>126.360001</v>
      </c>
      <c r="AA244" s="10">
        <f t="shared" si="4"/>
        <v>113.639999</v>
      </c>
    </row>
    <row r="245" spans="1:27" x14ac:dyDescent="0.35">
      <c r="A245" s="9">
        <v>44931</v>
      </c>
      <c r="B245" s="10">
        <v>127.129997</v>
      </c>
      <c r="C245" s="10">
        <v>127.769997</v>
      </c>
      <c r="D245" s="10">
        <v>124.760002</v>
      </c>
      <c r="E245" s="10">
        <v>125.019997</v>
      </c>
      <c r="F245" s="10">
        <v>125.019997</v>
      </c>
      <c r="G245" s="10">
        <v>80962700</v>
      </c>
      <c r="H245" s="10">
        <v>110.510002</v>
      </c>
      <c r="I245" s="10">
        <v>111.75</v>
      </c>
      <c r="J245" s="10">
        <v>107.160004</v>
      </c>
      <c r="K245" s="10">
        <v>110.339996</v>
      </c>
      <c r="L245" s="10">
        <v>110.339996</v>
      </c>
      <c r="M245" s="10">
        <v>157986300</v>
      </c>
      <c r="Y245" s="9">
        <v>44931</v>
      </c>
      <c r="Z245" s="17">
        <f>INDEX($A$1:$M$251,MATCH($Y245,$A:$A,0),MATCH($Z$1,$A$1:$M$1,0))</f>
        <v>125.019997</v>
      </c>
      <c r="AA245" s="10">
        <f t="shared" si="4"/>
        <v>110.339996</v>
      </c>
    </row>
    <row r="246" spans="1:27" x14ac:dyDescent="0.35">
      <c r="A246" s="9">
        <v>44932</v>
      </c>
      <c r="B246" s="10">
        <v>126.010002</v>
      </c>
      <c r="C246" s="10">
        <v>130.28999300000001</v>
      </c>
      <c r="D246" s="10">
        <v>124.889999</v>
      </c>
      <c r="E246" s="10">
        <v>129.61999499999999</v>
      </c>
      <c r="F246" s="10">
        <v>129.61999499999999</v>
      </c>
      <c r="G246" s="10">
        <v>87686600</v>
      </c>
      <c r="H246" s="10">
        <v>103</v>
      </c>
      <c r="I246" s="10">
        <v>114.389999</v>
      </c>
      <c r="J246" s="10">
        <v>101.80999799999999</v>
      </c>
      <c r="K246" s="10">
        <v>113.05999799999999</v>
      </c>
      <c r="L246" s="10">
        <v>113.05999799999999</v>
      </c>
      <c r="M246" s="10">
        <v>220575900</v>
      </c>
      <c r="Y246" s="9">
        <v>44932</v>
      </c>
      <c r="Z246" s="17">
        <f>INDEX($A$1:$M$251,MATCH($Y246,$A:$A,0),MATCH($Z$1,$A$1:$M$1,0))</f>
        <v>129.61999499999999</v>
      </c>
      <c r="AA246" s="10">
        <f t="shared" si="4"/>
        <v>113.05999799999999</v>
      </c>
    </row>
    <row r="247" spans="1:27" x14ac:dyDescent="0.35">
      <c r="A247" s="9">
        <v>44935</v>
      </c>
      <c r="B247" s="10">
        <v>130.470001</v>
      </c>
      <c r="C247" s="10">
        <v>133.41000399999999</v>
      </c>
      <c r="D247" s="10">
        <v>129.88999899999999</v>
      </c>
      <c r="E247" s="10">
        <v>130.14999399999999</v>
      </c>
      <c r="F247" s="10">
        <v>130.14999399999999</v>
      </c>
      <c r="G247" s="10">
        <v>70790800</v>
      </c>
      <c r="H247" s="10">
        <v>118.959999</v>
      </c>
      <c r="I247" s="10">
        <v>123.519997</v>
      </c>
      <c r="J247" s="10">
        <v>117.110001</v>
      </c>
      <c r="K247" s="10">
        <v>119.769997</v>
      </c>
      <c r="L247" s="10">
        <v>119.769997</v>
      </c>
      <c r="M247" s="10">
        <v>190284000</v>
      </c>
      <c r="Y247" s="9">
        <v>44935</v>
      </c>
      <c r="Z247" s="17">
        <f>INDEX($A$1:$M$251,MATCH($Y247,$A:$A,0),MATCH($Z$1,$A$1:$M$1,0))</f>
        <v>130.14999399999999</v>
      </c>
      <c r="AA247" s="10">
        <f t="shared" si="4"/>
        <v>119.769997</v>
      </c>
    </row>
    <row r="248" spans="1:27" x14ac:dyDescent="0.35">
      <c r="A248" s="9">
        <v>44936</v>
      </c>
      <c r="B248" s="10">
        <v>130.259995</v>
      </c>
      <c r="C248" s="10">
        <v>131.259995</v>
      </c>
      <c r="D248" s="10">
        <v>128.11999499999999</v>
      </c>
      <c r="E248" s="10">
        <v>130.729996</v>
      </c>
      <c r="F248" s="10">
        <v>130.729996</v>
      </c>
      <c r="G248" s="10">
        <v>63896200</v>
      </c>
      <c r="H248" s="10">
        <v>121.07</v>
      </c>
      <c r="I248" s="10">
        <v>122.760002</v>
      </c>
      <c r="J248" s="10">
        <v>114.91999800000001</v>
      </c>
      <c r="K248" s="10">
        <v>118.849998</v>
      </c>
      <c r="L248" s="10">
        <v>118.849998</v>
      </c>
      <c r="M248" s="10">
        <v>167642500</v>
      </c>
      <c r="Y248" s="9">
        <v>44936</v>
      </c>
      <c r="Z248" s="17">
        <f>INDEX($A$1:$M$251,MATCH($Y248,$A:$A,0),MATCH($Z$1,$A$1:$M$1,0))</f>
        <v>130.729996</v>
      </c>
      <c r="AA248" s="10">
        <f t="shared" si="4"/>
        <v>118.849998</v>
      </c>
    </row>
    <row r="249" spans="1:27" x14ac:dyDescent="0.35">
      <c r="A249" s="9">
        <v>44937</v>
      </c>
      <c r="B249" s="10">
        <v>131.25</v>
      </c>
      <c r="C249" s="10">
        <v>133.509995</v>
      </c>
      <c r="D249" s="10">
        <v>130.46000699999999</v>
      </c>
      <c r="E249" s="10">
        <v>133.490005</v>
      </c>
      <c r="F249" s="10">
        <v>133.490005</v>
      </c>
      <c r="G249" s="10">
        <v>69458900</v>
      </c>
      <c r="H249" s="10">
        <v>122.089996</v>
      </c>
      <c r="I249" s="10">
        <v>125.949997</v>
      </c>
      <c r="J249" s="10">
        <v>120.510002</v>
      </c>
      <c r="K249" s="10">
        <v>123.220001</v>
      </c>
      <c r="L249" s="10">
        <v>123.220001</v>
      </c>
      <c r="M249" s="10">
        <v>183810800</v>
      </c>
      <c r="Y249" s="9">
        <v>44937</v>
      </c>
      <c r="Z249" s="17">
        <f>INDEX($A$1:$M$251,MATCH($Y249,$A:$A,0),MATCH($Z$1,$A$1:$M$1,0))</f>
        <v>133.490005</v>
      </c>
      <c r="AA249" s="10">
        <f t="shared" si="4"/>
        <v>123.220001</v>
      </c>
    </row>
    <row r="250" spans="1:27" x14ac:dyDescent="0.35">
      <c r="A250" s="9">
        <v>44938</v>
      </c>
      <c r="B250" s="10">
        <v>133.88000500000001</v>
      </c>
      <c r="C250" s="10">
        <v>134.259995</v>
      </c>
      <c r="D250" s="10">
        <v>131.44000199999999</v>
      </c>
      <c r="E250" s="10">
        <v>133.41000399999999</v>
      </c>
      <c r="F250" s="10">
        <v>133.41000399999999</v>
      </c>
      <c r="G250" s="10">
        <v>71379600</v>
      </c>
      <c r="H250" s="10">
        <v>122.55999799999999</v>
      </c>
      <c r="I250" s="10">
        <v>124.129997</v>
      </c>
      <c r="J250" s="10">
        <v>117</v>
      </c>
      <c r="K250" s="10">
        <v>123.55999799999999</v>
      </c>
      <c r="L250" s="10">
        <v>123.55999799999999</v>
      </c>
      <c r="M250" s="10">
        <v>169400900</v>
      </c>
      <c r="Y250" s="9">
        <v>44938</v>
      </c>
      <c r="Z250" s="17">
        <f>INDEX($A$1:$M$251,MATCH($Y250,$A:$A,0),MATCH($Z$1,$A$1:$M$1,0))</f>
        <v>133.41000399999999</v>
      </c>
      <c r="AA250" s="10">
        <f t="shared" si="4"/>
        <v>123.55999799999999</v>
      </c>
    </row>
    <row r="251" spans="1:27" x14ac:dyDescent="0.35">
      <c r="A251" s="9">
        <v>44939</v>
      </c>
      <c r="B251" s="10">
        <v>132.029999</v>
      </c>
      <c r="C251" s="10">
        <v>134.91999799999999</v>
      </c>
      <c r="D251" s="10">
        <v>131.66000399999999</v>
      </c>
      <c r="E251" s="10">
        <v>134.759995</v>
      </c>
      <c r="F251" s="10">
        <v>134.759995</v>
      </c>
      <c r="G251" s="10">
        <v>57758000</v>
      </c>
      <c r="H251" s="10">
        <v>116.550003</v>
      </c>
      <c r="I251" s="10">
        <v>122.629997</v>
      </c>
      <c r="J251" s="10">
        <v>115.599998</v>
      </c>
      <c r="K251" s="10">
        <v>122.400002</v>
      </c>
      <c r="L251" s="10">
        <v>122.400002</v>
      </c>
      <c r="M251" s="10">
        <v>180439300</v>
      </c>
      <c r="Y251" s="9">
        <v>44939</v>
      </c>
      <c r="Z251" s="17">
        <f>INDEX($A$1:$M$251,MATCH($Y251,$A:$A,0),MATCH($Z$1,$A$1:$M$1,0))</f>
        <v>134.759995</v>
      </c>
      <c r="AA251" s="10">
        <f t="shared" si="4"/>
        <v>122.400002</v>
      </c>
    </row>
    <row r="252" spans="1:27" x14ac:dyDescent="0.35">
      <c r="I252" s="7">
        <f>MAX(I2:I251)</f>
        <v>384.290009</v>
      </c>
      <c r="J252" s="7">
        <f>MIN(J2:J251)</f>
        <v>101.80999799999999</v>
      </c>
    </row>
  </sheetData>
  <mergeCells count="6">
    <mergeCell ref="O24:O28"/>
    <mergeCell ref="R24:R28"/>
    <mergeCell ref="P3:R3"/>
    <mergeCell ref="P1:R1"/>
    <mergeCell ref="P2:R2"/>
    <mergeCell ref="P23:T23"/>
  </mergeCells>
  <dataValidations count="1">
    <dataValidation type="list" allowBlank="1" showInputMessage="1" showErrorMessage="1" sqref="P2 P3:R3">
      <formula1>$B$1:$M$1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TESLA</vt:lpstr>
      <vt:lpstr>Apple</vt:lpstr>
      <vt:lpstr>Apple VS Tesla Stock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</dc:creator>
  <cp:lastModifiedBy>Ankit Kumar</cp:lastModifiedBy>
  <dcterms:created xsi:type="dcterms:W3CDTF">2023-01-16T18:19:57Z</dcterms:created>
  <dcterms:modified xsi:type="dcterms:W3CDTF">2023-01-16T18:22:09Z</dcterms:modified>
</cp:coreProperties>
</file>