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F:\LocalDriveD\Teaching\"/>
    </mc:Choice>
  </mc:AlternateContent>
  <xr:revisionPtr revIDLastSave="0" documentId="13_ncr:1_{B34F68C8-F844-4755-A24F-33891A4AB2A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2" l="1"/>
  <c r="S12" i="2"/>
  <c r="S11" i="2"/>
  <c r="U8" i="2"/>
</calcChain>
</file>

<file path=xl/sharedStrings.xml><?xml version="1.0" encoding="utf-8"?>
<sst xmlns="http://schemas.openxmlformats.org/spreadsheetml/2006/main" count="74" uniqueCount="40">
  <si>
    <t>X1</t>
  </si>
  <si>
    <t>X2</t>
  </si>
  <si>
    <t>ID</t>
  </si>
  <si>
    <t>Actual Class</t>
  </si>
  <si>
    <t>Prediction Probability for 'Class 1'</t>
  </si>
  <si>
    <t>Actual</t>
  </si>
  <si>
    <t>positive</t>
  </si>
  <si>
    <t>negative</t>
  </si>
  <si>
    <t>Prediction</t>
  </si>
  <si>
    <t>Total Counts</t>
  </si>
  <si>
    <t>Confusion matrix at p = 0.7</t>
  </si>
  <si>
    <t>Confusion matrix at p = 0.5</t>
  </si>
  <si>
    <t>Prediction at Threshold =0.5</t>
  </si>
  <si>
    <t>?</t>
  </si>
  <si>
    <t>TP</t>
  </si>
  <si>
    <t>TN</t>
  </si>
  <si>
    <t>True Negative</t>
  </si>
  <si>
    <t>True Positive</t>
  </si>
  <si>
    <t>FP</t>
  </si>
  <si>
    <t>False Positive</t>
  </si>
  <si>
    <t>FN</t>
  </si>
  <si>
    <t>False Negative</t>
  </si>
  <si>
    <t>Prediction at Threshold =0.3</t>
  </si>
  <si>
    <t>Independent Variable</t>
  </si>
  <si>
    <t>Dependent Variable</t>
  </si>
  <si>
    <t>Test Data</t>
  </si>
  <si>
    <t>Y (Actual)</t>
  </si>
  <si>
    <t>Threhold 0.5</t>
  </si>
  <si>
    <t>Confusion Matrix</t>
  </si>
  <si>
    <t>Positive</t>
  </si>
  <si>
    <t>Negative</t>
  </si>
  <si>
    <t>Postive</t>
  </si>
  <si>
    <t>Total</t>
  </si>
  <si>
    <t>accuracy</t>
  </si>
  <si>
    <t>precision</t>
  </si>
  <si>
    <t>TPR</t>
  </si>
  <si>
    <t>FPR</t>
  </si>
  <si>
    <t>Threshold 0.5</t>
  </si>
  <si>
    <t>Recall</t>
  </si>
  <si>
    <t>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</si>
</sst>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0" borderId="0" xfId="0" applyFont="1" applyAlignment="1">
      <alignment wrapText="1"/>
    </xf>
    <xf numFmtId="0" fontId="0" fillId="4" borderId="0" xfId="0" applyFill="1"/>
    <xf numFmtId="0" fontId="1" fillId="4" borderId="0" xfId="0" applyFont="1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5" borderId="1" xfId="0" applyFill="1" applyBorder="1"/>
    <xf numFmtId="0" fontId="1" fillId="0" borderId="0" xfId="0" applyFont="1"/>
    <xf numFmtId="9" fontId="0" fillId="0" borderId="0" xfId="0" applyNumberFormat="1"/>
    <xf numFmtId="164" fontId="0" fillId="0" borderId="0" xfId="1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200025</xdr:colOff>
      <xdr:row>12</xdr:row>
      <xdr:rowOff>19051</xdr:rowOff>
    </xdr:from>
    <xdr:to>
      <xdr:col>14</xdr:col>
      <xdr:colOff>291462</xdr:colOff>
      <xdr:row>19</xdr:row>
      <xdr:rowOff>171451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D5151B-174B-4FEB-9A8A-9085CFB668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027"/>
        <a:stretch/>
      </xdr:blipFill>
      <xdr:spPr bwMode="auto">
        <a:xfrm>
          <a:off x="10810875" y="2495551"/>
          <a:ext cx="2253612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selection sqref="A1:F15"/>
    </sheetView>
  </sheetViews>
  <sheetFormatPr defaultRowHeight="15" x14ac:dyDescent="0.25"/>
  <cols>
    <col min="4" max="4" width="12.140625" bestFit="1" customWidth="1"/>
    <col min="5" max="5" width="20" customWidth="1"/>
    <col min="6" max="6" width="15.140625" bestFit="1" customWidth="1"/>
    <col min="9" max="9" width="24.7109375" customWidth="1"/>
    <col min="12" max="12" width="12" bestFit="1" customWidth="1"/>
  </cols>
  <sheetData>
    <row r="1" spans="1:12" ht="36.75" customHeight="1" x14ac:dyDescent="0.25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12</v>
      </c>
      <c r="I1" t="s">
        <v>11</v>
      </c>
    </row>
    <row r="2" spans="1:12" x14ac:dyDescent="0.25">
      <c r="A2">
        <v>1</v>
      </c>
      <c r="B2">
        <v>29</v>
      </c>
      <c r="C2">
        <v>164703</v>
      </c>
      <c r="D2">
        <v>1</v>
      </c>
      <c r="E2">
        <v>0.97844081660317417</v>
      </c>
      <c r="F2">
        <v>1</v>
      </c>
    </row>
    <row r="3" spans="1:12" x14ac:dyDescent="0.25">
      <c r="A3">
        <v>2</v>
      </c>
      <c r="B3">
        <v>44</v>
      </c>
      <c r="C3">
        <v>111508</v>
      </c>
      <c r="D3">
        <v>0</v>
      </c>
      <c r="E3">
        <v>0.41483377399202359</v>
      </c>
      <c r="F3">
        <v>0</v>
      </c>
      <c r="H3" s="10"/>
      <c r="I3" s="10"/>
      <c r="J3" s="9" t="s">
        <v>8</v>
      </c>
      <c r="K3" s="9"/>
      <c r="L3" s="1"/>
    </row>
    <row r="4" spans="1:12" x14ac:dyDescent="0.25">
      <c r="A4">
        <v>3</v>
      </c>
      <c r="B4">
        <v>46</v>
      </c>
      <c r="C4">
        <v>143983</v>
      </c>
      <c r="D4">
        <v>1</v>
      </c>
      <c r="E4">
        <v>0.44063116334585917</v>
      </c>
      <c r="F4">
        <v>0</v>
      </c>
      <c r="H4" s="10"/>
      <c r="I4" s="10"/>
      <c r="J4" s="2" t="s">
        <v>6</v>
      </c>
      <c r="K4" s="2" t="s">
        <v>7</v>
      </c>
      <c r="L4" s="2" t="s">
        <v>9</v>
      </c>
    </row>
    <row r="5" spans="1:12" x14ac:dyDescent="0.25">
      <c r="A5">
        <v>4</v>
      </c>
      <c r="B5">
        <v>36</v>
      </c>
      <c r="C5">
        <v>234514</v>
      </c>
      <c r="D5">
        <v>0</v>
      </c>
      <c r="E5">
        <v>0.55109918334108554</v>
      </c>
      <c r="F5">
        <v>1</v>
      </c>
      <c r="H5" s="9" t="s">
        <v>5</v>
      </c>
      <c r="I5" s="2" t="s">
        <v>6</v>
      </c>
      <c r="J5" s="1">
        <v>7</v>
      </c>
      <c r="K5" s="1">
        <v>3</v>
      </c>
      <c r="L5" s="1">
        <v>10</v>
      </c>
    </row>
    <row r="6" spans="1:12" x14ac:dyDescent="0.25">
      <c r="A6">
        <v>5</v>
      </c>
      <c r="B6">
        <v>34</v>
      </c>
      <c r="C6">
        <v>170444</v>
      </c>
      <c r="D6">
        <v>1</v>
      </c>
      <c r="E6">
        <v>0.87818667218483415</v>
      </c>
      <c r="F6">
        <v>1</v>
      </c>
      <c r="H6" s="9"/>
      <c r="I6" s="2" t="s">
        <v>7</v>
      </c>
      <c r="J6" s="1">
        <v>5</v>
      </c>
      <c r="K6" s="1">
        <v>5</v>
      </c>
      <c r="L6" s="1">
        <v>10</v>
      </c>
    </row>
    <row r="7" spans="1:12" x14ac:dyDescent="0.25">
      <c r="A7">
        <v>6</v>
      </c>
      <c r="B7">
        <v>31</v>
      </c>
      <c r="C7">
        <v>372283</v>
      </c>
      <c r="D7">
        <v>1</v>
      </c>
      <c r="E7">
        <v>0.82593750392806065</v>
      </c>
      <c r="F7">
        <v>1</v>
      </c>
      <c r="H7" s="1"/>
      <c r="I7" s="1" t="s">
        <v>9</v>
      </c>
      <c r="J7" s="1">
        <v>12</v>
      </c>
      <c r="K7" s="1">
        <v>8</v>
      </c>
      <c r="L7" s="1">
        <v>20</v>
      </c>
    </row>
    <row r="8" spans="1:12" x14ac:dyDescent="0.25">
      <c r="A8">
        <v>7</v>
      </c>
      <c r="B8">
        <v>27</v>
      </c>
      <c r="C8">
        <v>468786</v>
      </c>
      <c r="D8">
        <v>1</v>
      </c>
      <c r="E8">
        <v>0.78942744710408042</v>
      </c>
      <c r="F8">
        <v>1</v>
      </c>
    </row>
    <row r="9" spans="1:12" x14ac:dyDescent="0.25">
      <c r="A9">
        <v>8</v>
      </c>
      <c r="B9">
        <v>20</v>
      </c>
      <c r="C9">
        <v>108505</v>
      </c>
      <c r="D9">
        <v>0</v>
      </c>
      <c r="E9">
        <v>0.40891991119204596</v>
      </c>
      <c r="F9">
        <v>0</v>
      </c>
    </row>
    <row r="10" spans="1:12" x14ac:dyDescent="0.25">
      <c r="A10">
        <v>9</v>
      </c>
      <c r="B10">
        <v>44</v>
      </c>
      <c r="C10">
        <v>347784</v>
      </c>
      <c r="D10">
        <v>0</v>
      </c>
      <c r="E10">
        <v>0.86149217794990363</v>
      </c>
      <c r="F10">
        <v>1</v>
      </c>
      <c r="I10" t="s">
        <v>10</v>
      </c>
    </row>
    <row r="11" spans="1:12" x14ac:dyDescent="0.25">
      <c r="A11">
        <v>10</v>
      </c>
      <c r="B11">
        <v>47</v>
      </c>
      <c r="C11">
        <v>144655</v>
      </c>
      <c r="D11">
        <v>0</v>
      </c>
      <c r="E11">
        <v>0.75759634960504318</v>
      </c>
      <c r="F11">
        <v>1</v>
      </c>
    </row>
    <row r="12" spans="1:12" x14ac:dyDescent="0.25">
      <c r="A12">
        <v>11</v>
      </c>
      <c r="B12">
        <v>48</v>
      </c>
      <c r="C12">
        <v>176040</v>
      </c>
      <c r="D12">
        <v>1</v>
      </c>
      <c r="E12">
        <v>0.86129587151922704</v>
      </c>
      <c r="F12">
        <v>1</v>
      </c>
      <c r="H12" s="10"/>
      <c r="I12" s="10"/>
      <c r="J12" s="9" t="s">
        <v>8</v>
      </c>
      <c r="K12" s="9"/>
      <c r="L12" s="1"/>
    </row>
    <row r="13" spans="1:12" x14ac:dyDescent="0.25">
      <c r="A13">
        <v>12</v>
      </c>
      <c r="B13">
        <v>54</v>
      </c>
      <c r="C13">
        <v>120685</v>
      </c>
      <c r="D13">
        <v>1</v>
      </c>
      <c r="E13">
        <v>5.8983233129885182E-2</v>
      </c>
      <c r="F13">
        <v>0</v>
      </c>
      <c r="H13" s="10"/>
      <c r="I13" s="10"/>
      <c r="J13" s="2" t="s">
        <v>6</v>
      </c>
      <c r="K13" s="2" t="s">
        <v>7</v>
      </c>
      <c r="L13" s="2" t="s">
        <v>9</v>
      </c>
    </row>
    <row r="14" spans="1:12" x14ac:dyDescent="0.25">
      <c r="A14">
        <v>13</v>
      </c>
      <c r="B14">
        <v>45</v>
      </c>
      <c r="C14">
        <v>498078</v>
      </c>
      <c r="D14">
        <v>0</v>
      </c>
      <c r="E14">
        <v>0.13612794631022851</v>
      </c>
      <c r="F14">
        <v>0</v>
      </c>
      <c r="H14" s="9" t="s">
        <v>5</v>
      </c>
      <c r="I14" s="2" t="s">
        <v>6</v>
      </c>
      <c r="J14" s="1" t="s">
        <v>13</v>
      </c>
      <c r="K14" s="1" t="s">
        <v>13</v>
      </c>
      <c r="L14" s="1" t="s">
        <v>13</v>
      </c>
    </row>
    <row r="15" spans="1:12" x14ac:dyDescent="0.25">
      <c r="A15">
        <v>14</v>
      </c>
      <c r="B15">
        <v>31</v>
      </c>
      <c r="C15">
        <v>408264</v>
      </c>
      <c r="D15">
        <v>0</v>
      </c>
      <c r="E15">
        <v>0.20593851363043703</v>
      </c>
      <c r="F15">
        <v>0</v>
      </c>
      <c r="H15" s="9"/>
      <c r="I15" s="2" t="s">
        <v>7</v>
      </c>
      <c r="J15" s="1" t="s">
        <v>13</v>
      </c>
      <c r="K15" s="1" t="s">
        <v>13</v>
      </c>
      <c r="L15" s="1" t="s">
        <v>13</v>
      </c>
    </row>
    <row r="16" spans="1:12" x14ac:dyDescent="0.25">
      <c r="A16">
        <v>15</v>
      </c>
      <c r="B16">
        <v>30</v>
      </c>
      <c r="C16">
        <v>515387</v>
      </c>
      <c r="D16">
        <v>1</v>
      </c>
      <c r="E16">
        <v>0.74159117325359303</v>
      </c>
      <c r="F16">
        <v>1</v>
      </c>
      <c r="H16" s="1"/>
      <c r="I16" s="1" t="s">
        <v>9</v>
      </c>
      <c r="J16" s="1" t="s">
        <v>13</v>
      </c>
      <c r="K16" s="1" t="s">
        <v>13</v>
      </c>
      <c r="L16" s="1" t="s">
        <v>13</v>
      </c>
    </row>
    <row r="17" spans="1:6" x14ac:dyDescent="0.25">
      <c r="A17">
        <v>16</v>
      </c>
      <c r="B17">
        <v>58</v>
      </c>
      <c r="C17">
        <v>501734</v>
      </c>
      <c r="D17">
        <v>0</v>
      </c>
      <c r="E17">
        <v>0.64322930824742597</v>
      </c>
      <c r="F17">
        <v>1</v>
      </c>
    </row>
    <row r="18" spans="1:6" x14ac:dyDescent="0.25">
      <c r="A18">
        <v>17</v>
      </c>
      <c r="B18">
        <v>38</v>
      </c>
      <c r="C18">
        <v>293364</v>
      </c>
      <c r="D18">
        <v>0</v>
      </c>
      <c r="E18">
        <v>0.59174186977719412</v>
      </c>
      <c r="F18">
        <v>1</v>
      </c>
    </row>
    <row r="19" spans="1:6" x14ac:dyDescent="0.25">
      <c r="A19">
        <v>18</v>
      </c>
      <c r="B19">
        <v>35</v>
      </c>
      <c r="C19">
        <v>249247</v>
      </c>
      <c r="D19">
        <v>0</v>
      </c>
      <c r="E19">
        <v>0.30622860213880376</v>
      </c>
      <c r="F19">
        <v>0</v>
      </c>
    </row>
    <row r="20" spans="1:6" x14ac:dyDescent="0.25">
      <c r="A20">
        <v>19</v>
      </c>
      <c r="B20">
        <v>52</v>
      </c>
      <c r="C20">
        <v>137141</v>
      </c>
      <c r="D20">
        <v>1</v>
      </c>
      <c r="E20">
        <v>0.75411608278764475</v>
      </c>
      <c r="F20">
        <v>1</v>
      </c>
    </row>
    <row r="21" spans="1:6" x14ac:dyDescent="0.25">
      <c r="A21">
        <v>20</v>
      </c>
      <c r="B21">
        <v>60</v>
      </c>
      <c r="C21">
        <v>464145</v>
      </c>
      <c r="D21">
        <v>1</v>
      </c>
      <c r="E21">
        <v>0.1224315874071632</v>
      </c>
      <c r="F21">
        <v>0</v>
      </c>
    </row>
  </sheetData>
  <mergeCells count="6">
    <mergeCell ref="H14:H15"/>
    <mergeCell ref="H5:H6"/>
    <mergeCell ref="J3:K3"/>
    <mergeCell ref="H3:I4"/>
    <mergeCell ref="H12:I13"/>
    <mergeCell ref="J12:K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2B1-7D9C-45A4-A9C4-4259D7E095D0}">
  <dimension ref="A1:U18"/>
  <sheetViews>
    <sheetView tabSelected="1" topLeftCell="G1" workbookViewId="0">
      <selection activeCell="S15" sqref="S15"/>
    </sheetView>
  </sheetViews>
  <sheetFormatPr defaultRowHeight="15" x14ac:dyDescent="0.25"/>
  <cols>
    <col min="1" max="1" width="8.140625" customWidth="1"/>
    <col min="2" max="2" width="10.28515625" customWidth="1"/>
    <col min="3" max="3" width="18.28515625" customWidth="1"/>
    <col min="4" max="4" width="19.140625" customWidth="1"/>
    <col min="5" max="5" width="23.7109375" customWidth="1"/>
    <col min="6" max="6" width="22" customWidth="1"/>
    <col min="7" max="7" width="7.5703125" customWidth="1"/>
    <col min="8" max="8" width="10.5703125" customWidth="1"/>
    <col min="9" max="9" width="7.7109375" customWidth="1"/>
    <col min="10" max="10" width="9.7109375" customWidth="1"/>
    <col min="11" max="11" width="22" customWidth="1"/>
    <col min="12" max="13" width="9.140625" customWidth="1"/>
    <col min="14" max="14" width="14.140625" customWidth="1"/>
    <col min="15" max="15" width="12" bestFit="1" customWidth="1"/>
    <col min="16" max="18" width="9.140625" customWidth="1"/>
    <col min="19" max="19" width="16.28515625" bestFit="1" customWidth="1"/>
  </cols>
  <sheetData>
    <row r="1" spans="1:21" x14ac:dyDescent="0.25">
      <c r="A1" s="12" t="s">
        <v>25</v>
      </c>
      <c r="B1" s="12"/>
      <c r="C1" s="12"/>
      <c r="D1" s="12"/>
    </row>
    <row r="2" spans="1:21" x14ac:dyDescent="0.25">
      <c r="A2" s="7"/>
      <c r="B2" s="11" t="s">
        <v>23</v>
      </c>
      <c r="C2" s="11"/>
      <c r="D2" s="8" t="s">
        <v>24</v>
      </c>
    </row>
    <row r="3" spans="1:21" ht="30" x14ac:dyDescent="0.25">
      <c r="A3" s="6" t="s">
        <v>2</v>
      </c>
      <c r="B3" s="6" t="s">
        <v>0</v>
      </c>
      <c r="C3" s="6" t="s">
        <v>1</v>
      </c>
      <c r="D3" s="6" t="s">
        <v>26</v>
      </c>
      <c r="E3" s="6" t="s">
        <v>4</v>
      </c>
      <c r="F3" s="6" t="s">
        <v>12</v>
      </c>
      <c r="G3" s="6" t="s">
        <v>14</v>
      </c>
      <c r="H3" s="6" t="s">
        <v>15</v>
      </c>
      <c r="I3" s="6" t="s">
        <v>18</v>
      </c>
      <c r="J3" s="6" t="s">
        <v>20</v>
      </c>
      <c r="K3" s="6" t="s">
        <v>22</v>
      </c>
      <c r="M3" s="4">
        <v>1</v>
      </c>
      <c r="N3" s="5" t="s">
        <v>6</v>
      </c>
      <c r="S3" t="s">
        <v>28</v>
      </c>
    </row>
    <row r="4" spans="1:21" x14ac:dyDescent="0.25">
      <c r="A4">
        <v>1</v>
      </c>
      <c r="B4">
        <v>29</v>
      </c>
      <c r="C4">
        <v>164703</v>
      </c>
      <c r="D4">
        <v>1</v>
      </c>
      <c r="E4">
        <v>0.97844081660317417</v>
      </c>
      <c r="F4">
        <v>1</v>
      </c>
      <c r="G4">
        <v>1</v>
      </c>
      <c r="M4" s="4">
        <v>0</v>
      </c>
      <c r="N4" s="4" t="s">
        <v>7</v>
      </c>
      <c r="Q4" s="1"/>
      <c r="R4" s="1"/>
      <c r="S4" s="18" t="s">
        <v>8</v>
      </c>
      <c r="T4" s="19"/>
      <c r="U4" s="1"/>
    </row>
    <row r="5" spans="1:21" x14ac:dyDescent="0.25">
      <c r="A5">
        <v>2</v>
      </c>
      <c r="B5">
        <v>44</v>
      </c>
      <c r="C5">
        <v>111508</v>
      </c>
      <c r="D5">
        <v>0</v>
      </c>
      <c r="E5">
        <v>0.41483377399202359</v>
      </c>
      <c r="F5">
        <v>0</v>
      </c>
      <c r="H5">
        <v>1</v>
      </c>
      <c r="O5" t="s">
        <v>27</v>
      </c>
      <c r="Q5" s="1"/>
      <c r="R5" s="1"/>
      <c r="S5" s="2" t="s">
        <v>29</v>
      </c>
      <c r="T5" s="2" t="s">
        <v>30</v>
      </c>
      <c r="U5" s="2" t="s">
        <v>32</v>
      </c>
    </row>
    <row r="6" spans="1:21" x14ac:dyDescent="0.25">
      <c r="A6">
        <v>3</v>
      </c>
      <c r="B6">
        <v>46</v>
      </c>
      <c r="C6">
        <v>143983</v>
      </c>
      <c r="D6">
        <v>1</v>
      </c>
      <c r="E6">
        <v>0.44063116334585917</v>
      </c>
      <c r="F6">
        <v>0</v>
      </c>
      <c r="J6">
        <v>1</v>
      </c>
      <c r="M6" s="13" t="s">
        <v>15</v>
      </c>
      <c r="N6" s="13" t="s">
        <v>16</v>
      </c>
      <c r="O6">
        <v>4</v>
      </c>
      <c r="Q6" s="17" t="s">
        <v>5</v>
      </c>
      <c r="R6" s="2" t="s">
        <v>31</v>
      </c>
      <c r="S6" s="1">
        <v>5</v>
      </c>
      <c r="T6" s="1">
        <v>2</v>
      </c>
      <c r="U6" s="2">
        <v>7</v>
      </c>
    </row>
    <row r="7" spans="1:21" x14ac:dyDescent="0.25">
      <c r="A7">
        <v>4</v>
      </c>
      <c r="B7">
        <v>36</v>
      </c>
      <c r="C7">
        <v>234514</v>
      </c>
      <c r="D7">
        <v>0</v>
      </c>
      <c r="E7">
        <v>0.55109918334108554</v>
      </c>
      <c r="F7">
        <v>1</v>
      </c>
      <c r="I7">
        <v>1</v>
      </c>
      <c r="M7" s="13" t="s">
        <v>14</v>
      </c>
      <c r="N7" s="13" t="s">
        <v>17</v>
      </c>
      <c r="O7">
        <v>5</v>
      </c>
      <c r="Q7" s="17"/>
      <c r="R7" s="2" t="s">
        <v>30</v>
      </c>
      <c r="S7" s="1">
        <v>3</v>
      </c>
      <c r="T7" s="1">
        <v>4</v>
      </c>
      <c r="U7" s="2">
        <v>7</v>
      </c>
    </row>
    <row r="8" spans="1:21" x14ac:dyDescent="0.25">
      <c r="A8">
        <v>5</v>
      </c>
      <c r="B8">
        <v>34</v>
      </c>
      <c r="C8">
        <v>170444</v>
      </c>
      <c r="D8">
        <v>1</v>
      </c>
      <c r="E8">
        <v>0.87818667218483415</v>
      </c>
      <c r="F8">
        <v>1</v>
      </c>
      <c r="G8">
        <v>1</v>
      </c>
      <c r="M8" s="13" t="s">
        <v>18</v>
      </c>
      <c r="N8" s="13" t="s">
        <v>19</v>
      </c>
      <c r="O8">
        <v>3</v>
      </c>
      <c r="Q8" s="1"/>
      <c r="R8" s="2" t="s">
        <v>32</v>
      </c>
      <c r="S8" s="2">
        <v>8</v>
      </c>
      <c r="T8" s="2">
        <v>6</v>
      </c>
      <c r="U8" s="2">
        <f>(5+4)/14</f>
        <v>0.6428571428571429</v>
      </c>
    </row>
    <row r="9" spans="1:21" x14ac:dyDescent="0.25">
      <c r="A9">
        <v>6</v>
      </c>
      <c r="B9">
        <v>31</v>
      </c>
      <c r="C9">
        <v>372283</v>
      </c>
      <c r="D9">
        <v>1</v>
      </c>
      <c r="E9">
        <v>0.82593750392806065</v>
      </c>
      <c r="F9">
        <v>1</v>
      </c>
      <c r="G9">
        <v>1</v>
      </c>
      <c r="M9" s="13" t="s">
        <v>20</v>
      </c>
      <c r="N9" s="13" t="s">
        <v>21</v>
      </c>
      <c r="O9">
        <v>2</v>
      </c>
      <c r="S9" s="14" t="s">
        <v>37</v>
      </c>
    </row>
    <row r="10" spans="1:21" x14ac:dyDescent="0.25">
      <c r="A10">
        <v>7</v>
      </c>
      <c r="B10">
        <v>27</v>
      </c>
      <c r="C10">
        <v>468786</v>
      </c>
      <c r="D10">
        <v>1</v>
      </c>
      <c r="E10">
        <v>0.78942744710408042</v>
      </c>
      <c r="F10">
        <v>1</v>
      </c>
      <c r="G10">
        <v>1</v>
      </c>
      <c r="R10" s="14" t="s">
        <v>33</v>
      </c>
      <c r="S10" s="15">
        <v>0.64</v>
      </c>
    </row>
    <row r="11" spans="1:21" x14ac:dyDescent="0.25">
      <c r="A11">
        <v>8</v>
      </c>
      <c r="B11">
        <v>20</v>
      </c>
      <c r="C11">
        <v>108505</v>
      </c>
      <c r="D11">
        <v>0</v>
      </c>
      <c r="E11">
        <v>0.40891991119204596</v>
      </c>
      <c r="F11">
        <v>0</v>
      </c>
      <c r="H11">
        <v>1</v>
      </c>
      <c r="R11" s="14" t="s">
        <v>34</v>
      </c>
      <c r="S11" s="16">
        <f>S6/(S6+S7)</f>
        <v>0.625</v>
      </c>
    </row>
    <row r="12" spans="1:21" x14ac:dyDescent="0.25">
      <c r="A12">
        <v>9</v>
      </c>
      <c r="B12">
        <v>44</v>
      </c>
      <c r="C12">
        <v>347784</v>
      </c>
      <c r="D12">
        <v>0</v>
      </c>
      <c r="E12">
        <v>0.86149217794990363</v>
      </c>
      <c r="F12">
        <v>1</v>
      </c>
      <c r="I12">
        <v>1</v>
      </c>
      <c r="R12" s="14" t="s">
        <v>35</v>
      </c>
      <c r="S12">
        <f>5/7</f>
        <v>0.7142857142857143</v>
      </c>
      <c r="T12" s="14"/>
    </row>
    <row r="13" spans="1:21" x14ac:dyDescent="0.25">
      <c r="A13">
        <v>10</v>
      </c>
      <c r="B13">
        <v>47</v>
      </c>
      <c r="C13">
        <v>144655</v>
      </c>
      <c r="D13">
        <v>0</v>
      </c>
      <c r="E13">
        <v>0.75759634960504318</v>
      </c>
      <c r="F13">
        <v>1</v>
      </c>
      <c r="I13">
        <v>1</v>
      </c>
      <c r="R13" s="20" t="s">
        <v>36</v>
      </c>
      <c r="S13">
        <f>3/7</f>
        <v>0.42857142857142855</v>
      </c>
    </row>
    <row r="14" spans="1:21" x14ac:dyDescent="0.25">
      <c r="A14">
        <v>11</v>
      </c>
      <c r="B14">
        <v>48</v>
      </c>
      <c r="C14">
        <v>176040</v>
      </c>
      <c r="D14">
        <v>1</v>
      </c>
      <c r="E14">
        <v>0.86129587151922704</v>
      </c>
      <c r="F14">
        <v>1</v>
      </c>
      <c r="G14">
        <v>1</v>
      </c>
      <c r="R14" s="20" t="s">
        <v>38</v>
      </c>
      <c r="S14" s="14">
        <v>0.71428000000000003</v>
      </c>
    </row>
    <row r="15" spans="1:21" x14ac:dyDescent="0.25">
      <c r="A15">
        <v>12</v>
      </c>
      <c r="B15">
        <v>54</v>
      </c>
      <c r="C15">
        <v>120685</v>
      </c>
      <c r="D15">
        <v>1</v>
      </c>
      <c r="E15">
        <v>5.8983233129885182E-2</v>
      </c>
      <c r="F15">
        <v>0</v>
      </c>
      <c r="J15">
        <v>1</v>
      </c>
      <c r="R15" s="14" t="s">
        <v>39</v>
      </c>
      <c r="S15">
        <v>0.71428000000000003</v>
      </c>
    </row>
    <row r="16" spans="1:21" x14ac:dyDescent="0.25">
      <c r="A16">
        <v>13</v>
      </c>
      <c r="B16">
        <v>45</v>
      </c>
      <c r="C16">
        <v>498078</v>
      </c>
      <c r="D16">
        <v>0</v>
      </c>
      <c r="E16">
        <v>0.13612794631022851</v>
      </c>
      <c r="F16">
        <v>0</v>
      </c>
      <c r="H16">
        <v>1</v>
      </c>
    </row>
    <row r="17" spans="1:10" x14ac:dyDescent="0.25">
      <c r="A17">
        <v>14</v>
      </c>
      <c r="B17">
        <v>31</v>
      </c>
      <c r="C17">
        <v>408264</v>
      </c>
      <c r="D17">
        <v>0</v>
      </c>
      <c r="E17">
        <v>0.20593851363043703</v>
      </c>
      <c r="F17">
        <v>0</v>
      </c>
      <c r="H17">
        <v>1</v>
      </c>
    </row>
    <row r="18" spans="1:10" x14ac:dyDescent="0.25">
      <c r="G18">
        <v>5</v>
      </c>
      <c r="H18">
        <v>4</v>
      </c>
      <c r="I18">
        <v>3</v>
      </c>
      <c r="J18">
        <v>2</v>
      </c>
    </row>
  </sheetData>
  <mergeCells count="4">
    <mergeCell ref="B2:C2"/>
    <mergeCell ref="A1:D1"/>
    <mergeCell ref="S4:T4"/>
    <mergeCell ref="Q6:Q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gupta</dc:creator>
  <cp:lastModifiedBy>ankit gupta</cp:lastModifiedBy>
  <dcterms:created xsi:type="dcterms:W3CDTF">2015-06-05T18:17:20Z</dcterms:created>
  <dcterms:modified xsi:type="dcterms:W3CDTF">2021-07-23T06:45:05Z</dcterms:modified>
</cp:coreProperties>
</file>