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TAR COMPUTER\Desktop\excel work\"/>
    </mc:Choice>
  </mc:AlternateContent>
  <xr:revisionPtr revIDLastSave="0" documentId="13_ncr:1_{DB1BFB66-CE28-4E0B-8C7B-1E854D8ACF2D}" xr6:coauthVersionLast="47" xr6:coauthVersionMax="47" xr10:uidLastSave="{00000000-0000-0000-0000-000000000000}"/>
  <bookViews>
    <workbookView xWindow="-120" yWindow="-120" windowWidth="20730" windowHeight="11160" firstSheet="1" activeTab="3" xr2:uid="{00000000-000D-0000-FFFF-FFFF00000000}"/>
  </bookViews>
  <sheets>
    <sheet name="notepad excel" sheetId="2" r:id="rId1"/>
    <sheet name="pivot" sheetId="6" r:id="rId2"/>
    <sheet name="pivot data" sheetId="1" r:id="rId3"/>
    <sheet name="Sheet4" sheetId="8" r:id="rId4"/>
    <sheet name="pivot real data" sheetId="7" r:id="rId5"/>
  </sheets>
  <definedNames>
    <definedName name="ExternalData_1" localSheetId="0" hidden="1">'notepad excel'!$A$1:$C$4</definedName>
    <definedName name="Slicer_salespers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8" l="1"/>
  <c r="C5" i="8"/>
  <c r="C6" i="8"/>
  <c r="C4" i="8"/>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2"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3" i="7"/>
  <c r="D4" i="7"/>
  <c r="D5" i="7"/>
  <c r="D6" i="7"/>
  <c r="D7" i="7"/>
  <c r="D8" i="7"/>
  <c r="D9" i="7"/>
  <c r="D10" i="7"/>
  <c r="D11" i="7"/>
  <c r="D12" i="7"/>
  <c r="D13" i="7"/>
  <c r="D14" i="7"/>
  <c r="D15" i="7"/>
  <c r="D16" i="7"/>
  <c r="D17" i="7"/>
  <c r="D18" i="7"/>
  <c r="D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A3FC99-043E-4A12-8918-65B25BB55CDB}" keepAlive="1" name="Query - notepad excel" description="Connection to the 'notepad excel' query in the workbook." type="5" refreshedVersion="8" background="1" saveData="1">
    <dbPr connection="Provider=Microsoft.Mashup.OleDb.1;Data Source=$Workbook$;Location=&quot;notepad excel&quot;;Extended Properties=&quot;&quot;" command="SELECT * FROM [notepad excel]"/>
  </connection>
  <connection id="2" xr16:uid="{B0998667-0E36-4B7C-91F7-3E6D645EA498}"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<sst xmlns="http://schemas.openxmlformats.org/spreadsheetml/2006/main" count="207" uniqueCount="46">
  <si>
    <t>name</t>
  </si>
  <si>
    <t>class</t>
  </si>
  <si>
    <t>rollno</t>
  </si>
  <si>
    <t>ankita</t>
  </si>
  <si>
    <t>jskax</t>
  </si>
  <si>
    <t>ajksdk</t>
  </si>
  <si>
    <t>department</t>
  </si>
  <si>
    <t>sale 2016</t>
  </si>
  <si>
    <t>sale 2017</t>
  </si>
  <si>
    <t>sales</t>
  </si>
  <si>
    <t>marketting</t>
  </si>
  <si>
    <t>research</t>
  </si>
  <si>
    <t>manufacturing</t>
  </si>
  <si>
    <t>Row Labels</t>
  </si>
  <si>
    <t>Grand Total</t>
  </si>
  <si>
    <t>Sum of sale 2016</t>
  </si>
  <si>
    <t>Sum of sale 2017</t>
  </si>
  <si>
    <t>chirag</t>
  </si>
  <si>
    <t>deepakshi</t>
  </si>
  <si>
    <t>eishita</t>
  </si>
  <si>
    <t>falguni</t>
  </si>
  <si>
    <t>gayatri</t>
  </si>
  <si>
    <t>harshit</t>
  </si>
  <si>
    <t>isha</t>
  </si>
  <si>
    <t>jaisi</t>
  </si>
  <si>
    <t>bahnu</t>
  </si>
  <si>
    <t>salesperson</t>
  </si>
  <si>
    <t>item name</t>
  </si>
  <si>
    <t>company</t>
  </si>
  <si>
    <t>qty</t>
  </si>
  <si>
    <t>vinod</t>
  </si>
  <si>
    <t>rahul</t>
  </si>
  <si>
    <t>ram</t>
  </si>
  <si>
    <t>rohit</t>
  </si>
  <si>
    <t>aman</t>
  </si>
  <si>
    <t>nishant</t>
  </si>
  <si>
    <t>laptop</t>
  </si>
  <si>
    <t>mobile</t>
  </si>
  <si>
    <t>computer</t>
  </si>
  <si>
    <t>apple</t>
  </si>
  <si>
    <t>hp</t>
  </si>
  <si>
    <t>dell</t>
  </si>
  <si>
    <t>hcl</t>
  </si>
  <si>
    <t>lenovo</t>
  </si>
  <si>
    <t>amount</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</si>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</sst>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x14ac:knownFonts="1">
    <font>
      <sz val="11"/>
      <color theme="1"/>
      <name val="Calibri"/>
      <family val="2"/>
      <scheme val="minor"/>
    </font>
    <font>
      <sz val="11"/>
      <color theme="1"/>
      <name val="Calibri"/>
      <family val="2"/>
      <scheme val="minor"/>
    </font>
    <font>
      <b/>
      <u/>
      <sz val="16"/>
      <color theme="1"/>
      <name val="Calibri"/>
      <family val="2"/>
      <scheme val="minor"/>
    </font>
    <font>
      <sz val="16"/>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64" fontId="0" fillId="0" borderId="0" xfId="0" applyNumberFormat="1"/>
    <xf numFmtId="164" fontId="0" fillId="0" borderId="0" xfId="1" applyNumberFormat="1" applyFont="1"/>
    <xf numFmtId="0" fontId="2"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2" borderId="0" xfId="0" applyFont="1" applyFill="1" applyAlignment="1">
      <alignment horizontal="center"/>
    </xf>
    <xf numFmtId="0" fontId="0" fillId="0" borderId="0" xfId="0" applyAlignment="1">
      <alignment horizontal="center"/>
    </xf>
    <xf numFmtId="9" fontId="0" fillId="0" borderId="0" xfId="0" applyNumberFormat="1"/>
  </cellXfs>
  <cellStyles count="2">
    <cellStyle name="Currency" xfId="1" builtinId="4"/>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2060"/>
            </a:solidFill>
            <a:ln>
              <a:solidFill>
                <a:schemeClr val="bg1"/>
              </a:solidFill>
            </a:ln>
          </c:spPr>
          <c:dPt>
            <c:idx val="0"/>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E38-4A3F-B61F-B1196E53E149}"/>
              </c:ext>
            </c:extLst>
          </c:dPt>
          <c:dPt>
            <c:idx val="1"/>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E38-4A3F-B61F-B1196E53E149}"/>
              </c:ext>
            </c:extLst>
          </c:dPt>
          <c:dPt>
            <c:idx val="2"/>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E38-4A3F-B61F-B1196E53E149}"/>
              </c:ext>
            </c:extLst>
          </c:dPt>
          <c:dPt>
            <c:idx val="3"/>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E38-4A3F-B61F-B1196E53E149}"/>
              </c:ext>
            </c:extLst>
          </c:dPt>
          <c:dPt>
            <c:idx val="4"/>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E38-4A3F-B61F-B1196E53E149}"/>
              </c:ext>
            </c:extLst>
          </c:dPt>
          <c:dPt>
            <c:idx val="5"/>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E38-4A3F-B61F-B1196E53E149}"/>
              </c:ext>
            </c:extLst>
          </c:dPt>
          <c:dPt>
            <c:idx val="6"/>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E38-4A3F-B61F-B1196E53E149}"/>
              </c:ext>
            </c:extLst>
          </c:dPt>
          <c:dPt>
            <c:idx val="7"/>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E38-4A3F-B61F-B1196E53E149}"/>
              </c:ext>
            </c:extLst>
          </c:dPt>
          <c:dPt>
            <c:idx val="8"/>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E38-4A3F-B61F-B1196E53E149}"/>
              </c:ext>
            </c:extLst>
          </c:dPt>
          <c:dPt>
            <c:idx val="9"/>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E38-4A3F-B61F-B1196E53E149}"/>
              </c:ext>
            </c:extLst>
          </c:dPt>
          <c:dPt>
            <c:idx val="10"/>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E38-4A3F-B61F-B1196E53E149}"/>
              </c:ext>
            </c:extLst>
          </c:dPt>
          <c:dPt>
            <c:idx val="11"/>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E38-4A3F-B61F-B1196E53E149}"/>
              </c:ext>
            </c:extLst>
          </c:dPt>
          <c:dPt>
            <c:idx val="12"/>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E38-4A3F-B61F-B1196E53E149}"/>
              </c:ext>
            </c:extLst>
          </c:dPt>
          <c:dPt>
            <c:idx val="13"/>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E38-4A3F-B61F-B1196E53E149}"/>
              </c:ext>
            </c:extLst>
          </c:dPt>
          <c:dPt>
            <c:idx val="14"/>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E38-4A3F-B61F-B1196E53E149}"/>
              </c:ext>
            </c:extLst>
          </c:dPt>
          <c:dPt>
            <c:idx val="15"/>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E38-4A3F-B61F-B1196E53E149}"/>
              </c:ext>
            </c:extLst>
          </c:dPt>
          <c:dPt>
            <c:idx val="16"/>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E38-4A3F-B61F-B1196E53E149}"/>
              </c:ext>
            </c:extLst>
          </c:dPt>
          <c:dPt>
            <c:idx val="17"/>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E38-4A3F-B61F-B1196E53E149}"/>
              </c:ext>
            </c:extLst>
          </c:dPt>
          <c:dPt>
            <c:idx val="18"/>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E38-4A3F-B61F-B1196E53E149}"/>
              </c:ext>
            </c:extLst>
          </c:dPt>
          <c:dPt>
            <c:idx val="19"/>
            <c:bubble3D val="0"/>
            <c:spPr>
              <a:solidFill>
                <a:srgbClr val="00206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E38-4A3F-B61F-B1196E53E14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379-4D49-93A1-8B59911F6F41}"/>
            </c:ext>
          </c:extLst>
        </c:ser>
        <c:dLbls>
          <c:showLegendKey val="0"/>
          <c:showVal val="0"/>
          <c:showCatName val="0"/>
          <c:showSerName val="0"/>
          <c:showPercent val="0"/>
          <c:showBubbleSize val="0"/>
          <c:showLeaderLines val="1"/>
        </c:dLbls>
        <c:firstSliceAng val="0"/>
        <c:holeSize val="61"/>
      </c:doughnutChart>
      <c:doughnutChart>
        <c:varyColors val="1"/>
        <c:ser>
          <c:idx val="1"/>
          <c:order val="1"/>
          <c:tx>
            <c:strRef>
              <c:f>Sheet4!$A$4</c:f>
              <c:strCache>
                <c:ptCount val="1"/>
                <c:pt idx="0">
                  <c:v>computer</c:v>
                </c:pt>
              </c:strCache>
            </c:strRef>
          </c:tx>
          <c:dPt>
            <c:idx val="0"/>
            <c:bubble3D val="0"/>
            <c:spPr>
              <a:no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379-4D49-93A1-8B59911F6F41}"/>
              </c:ext>
            </c:extLst>
          </c:dPt>
          <c:dPt>
            <c:idx val="1"/>
            <c:bubble3D val="0"/>
            <c:spPr>
              <a:solidFill>
                <a:schemeClr val="bg1">
                  <a:alpha val="68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79-4D49-93A1-8B59911F6F41}"/>
              </c:ext>
            </c:extLst>
          </c:dPt>
          <c:val>
            <c:numRef>
              <c:f>Sheet4!$B$4:$C$4</c:f>
              <c:numCache>
                <c:formatCode>0%</c:formatCode>
                <c:ptCount val="2"/>
                <c:pt idx="0">
                  <c:v>0.23330052897035305</c:v>
                </c:pt>
                <c:pt idx="1">
                  <c:v>0.76669947102964697</c:v>
                </c:pt>
              </c:numCache>
            </c:numRef>
          </c:val>
          <c:extLst>
            <c:ext xmlns:c16="http://schemas.microsoft.com/office/drawing/2014/chart" uri="{C3380CC4-5D6E-409C-BE32-E72D297353CC}">
              <c16:uniqueId val="{00000001-3379-4D49-93A1-8B59911F6F41}"/>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Series1</c:v>
          </c:tx>
          <c:spPr>
            <a:solidFill>
              <a:srgbClr val="FFC000"/>
            </a:solidFill>
            <a:ln>
              <a:solidFill>
                <a:schemeClr val="bg1"/>
              </a:solidFill>
            </a:ln>
          </c:spPr>
          <c:dPt>
            <c:idx val="0"/>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F9-4175-83AF-B5DD741DAE37}"/>
              </c:ext>
            </c:extLst>
          </c:dPt>
          <c:dPt>
            <c:idx val="1"/>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F9-4175-83AF-B5DD741DAE37}"/>
              </c:ext>
            </c:extLst>
          </c:dPt>
          <c:dPt>
            <c:idx val="2"/>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F9-4175-83AF-B5DD741DAE37}"/>
              </c:ext>
            </c:extLst>
          </c:dPt>
          <c:dPt>
            <c:idx val="3"/>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F9-4175-83AF-B5DD741DAE37}"/>
              </c:ext>
            </c:extLst>
          </c:dPt>
          <c:dPt>
            <c:idx val="4"/>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F9-4175-83AF-B5DD741DAE37}"/>
              </c:ext>
            </c:extLst>
          </c:dPt>
          <c:dPt>
            <c:idx val="5"/>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2F9-4175-83AF-B5DD741DAE37}"/>
              </c:ext>
            </c:extLst>
          </c:dPt>
          <c:dPt>
            <c:idx val="6"/>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2F9-4175-83AF-B5DD741DAE37}"/>
              </c:ext>
            </c:extLst>
          </c:dPt>
          <c:dPt>
            <c:idx val="7"/>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2F9-4175-83AF-B5DD741DAE37}"/>
              </c:ext>
            </c:extLst>
          </c:dPt>
          <c:dPt>
            <c:idx val="8"/>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2F9-4175-83AF-B5DD741DAE37}"/>
              </c:ext>
            </c:extLst>
          </c:dPt>
          <c:dPt>
            <c:idx val="9"/>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2F9-4175-83AF-B5DD741DAE37}"/>
              </c:ext>
            </c:extLst>
          </c:dPt>
          <c:dPt>
            <c:idx val="10"/>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2F9-4175-83AF-B5DD741DAE37}"/>
              </c:ext>
            </c:extLst>
          </c:dPt>
          <c:dPt>
            <c:idx val="11"/>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2F9-4175-83AF-B5DD741DAE37}"/>
              </c:ext>
            </c:extLst>
          </c:dPt>
          <c:dPt>
            <c:idx val="12"/>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62F9-4175-83AF-B5DD741DAE37}"/>
              </c:ext>
            </c:extLst>
          </c:dPt>
          <c:dPt>
            <c:idx val="13"/>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62F9-4175-83AF-B5DD741DAE37}"/>
              </c:ext>
            </c:extLst>
          </c:dPt>
          <c:dPt>
            <c:idx val="14"/>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62F9-4175-83AF-B5DD741DAE37}"/>
              </c:ext>
            </c:extLst>
          </c:dPt>
          <c:dPt>
            <c:idx val="15"/>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62F9-4175-83AF-B5DD741DAE37}"/>
              </c:ext>
            </c:extLst>
          </c:dPt>
          <c:dPt>
            <c:idx val="16"/>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62F9-4175-83AF-B5DD741DAE37}"/>
              </c:ext>
            </c:extLst>
          </c:dPt>
          <c:dPt>
            <c:idx val="17"/>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62F9-4175-83AF-B5DD741DAE37}"/>
              </c:ext>
            </c:extLst>
          </c:dPt>
          <c:dPt>
            <c:idx val="18"/>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62F9-4175-83AF-B5DD741DAE37}"/>
              </c:ext>
            </c:extLst>
          </c:dPt>
          <c:dPt>
            <c:idx val="19"/>
            <c:bubble3D val="0"/>
            <c:spPr>
              <a:solidFill>
                <a:srgbClr val="FFC000"/>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2F9-4175-83AF-B5DD741DAE37}"/>
              </c:ext>
            </c:extLst>
          </c:dPt>
          <c:cat>
            <c:numLit>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Lit>
          </c:ca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2F9-4175-83AF-B5DD741DAE37}"/>
            </c:ext>
          </c:extLst>
        </c:ser>
        <c:dLbls>
          <c:showLegendKey val="0"/>
          <c:showVal val="0"/>
          <c:showCatName val="0"/>
          <c:showSerName val="0"/>
          <c:showPercent val="0"/>
          <c:showBubbleSize val="0"/>
          <c:showLeaderLines val="1"/>
        </c:dLbls>
        <c:firstSliceAng val="0"/>
        <c:holeSize val="61"/>
      </c:doughnutChart>
      <c:doughnutChart>
        <c:varyColors val="1"/>
        <c:ser>
          <c:idx val="1"/>
          <c:order val="1"/>
          <c:tx>
            <c:strRef>
              <c:f>Sheet4!$A$5</c:f>
              <c:strCache>
                <c:ptCount val="1"/>
                <c:pt idx="0">
                  <c:v>laptop</c:v>
                </c:pt>
              </c:strCache>
            </c:strRef>
          </c:tx>
          <c:dPt>
            <c:idx val="0"/>
            <c:bubble3D val="0"/>
            <c:spPr>
              <a:no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62F9-4175-83AF-B5DD741DAE37}"/>
              </c:ext>
            </c:extLst>
          </c:dPt>
          <c:dPt>
            <c:idx val="1"/>
            <c:bubble3D val="0"/>
            <c:spPr>
              <a:solidFill>
                <a:schemeClr val="bg1">
                  <a:alpha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2F9-4175-83AF-B5DD741DAE37}"/>
              </c:ext>
            </c:extLst>
          </c:dPt>
          <c:val>
            <c:numRef>
              <c:f>Sheet4!$B$5:$C$5</c:f>
              <c:numCache>
                <c:formatCode>0%</c:formatCode>
                <c:ptCount val="2"/>
                <c:pt idx="0">
                  <c:v>0.37753721244925575</c:v>
                </c:pt>
                <c:pt idx="1">
                  <c:v>0.62246278755074425</c:v>
                </c:pt>
              </c:numCache>
            </c:numRef>
          </c:val>
          <c:extLst>
            <c:ext xmlns:c16="http://schemas.microsoft.com/office/drawing/2014/chart" uri="{C3380CC4-5D6E-409C-BE32-E72D297353CC}">
              <c16:uniqueId val="{0000002B-62F9-4175-83AF-B5DD741DAE37}"/>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50000"/>
              </a:schemeClr>
            </a:solidFill>
            <a:ln>
              <a:solidFill>
                <a:schemeClr val="bg1"/>
              </a:solidFill>
            </a:ln>
          </c:spPr>
          <c:dPt>
            <c:idx val="0"/>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05E-44CD-84EA-0251009DBBBE}"/>
              </c:ext>
            </c:extLst>
          </c:dPt>
          <c:dPt>
            <c:idx val="1"/>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05E-44CD-84EA-0251009DBBBE}"/>
              </c:ext>
            </c:extLst>
          </c:dPt>
          <c:dPt>
            <c:idx val="2"/>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05E-44CD-84EA-0251009DBBBE}"/>
              </c:ext>
            </c:extLst>
          </c:dPt>
          <c:dPt>
            <c:idx val="3"/>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05E-44CD-84EA-0251009DBBBE}"/>
              </c:ext>
            </c:extLst>
          </c:dPt>
          <c:dPt>
            <c:idx val="4"/>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05E-44CD-84EA-0251009DBBBE}"/>
              </c:ext>
            </c:extLst>
          </c:dPt>
          <c:dPt>
            <c:idx val="5"/>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05E-44CD-84EA-0251009DBBBE}"/>
              </c:ext>
            </c:extLst>
          </c:dPt>
          <c:dPt>
            <c:idx val="6"/>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05E-44CD-84EA-0251009DBBBE}"/>
              </c:ext>
            </c:extLst>
          </c:dPt>
          <c:dPt>
            <c:idx val="7"/>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05E-44CD-84EA-0251009DBBBE}"/>
              </c:ext>
            </c:extLst>
          </c:dPt>
          <c:dPt>
            <c:idx val="8"/>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05E-44CD-84EA-0251009DBBBE}"/>
              </c:ext>
            </c:extLst>
          </c:dPt>
          <c:dPt>
            <c:idx val="9"/>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05E-44CD-84EA-0251009DBBBE}"/>
              </c:ext>
            </c:extLst>
          </c:dPt>
          <c:dPt>
            <c:idx val="10"/>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05E-44CD-84EA-0251009DBBBE}"/>
              </c:ext>
            </c:extLst>
          </c:dPt>
          <c:dPt>
            <c:idx val="11"/>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05E-44CD-84EA-0251009DBBBE}"/>
              </c:ext>
            </c:extLst>
          </c:dPt>
          <c:dPt>
            <c:idx val="12"/>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05E-44CD-84EA-0251009DBBBE}"/>
              </c:ext>
            </c:extLst>
          </c:dPt>
          <c:dPt>
            <c:idx val="13"/>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05E-44CD-84EA-0251009DBBBE}"/>
              </c:ext>
            </c:extLst>
          </c:dPt>
          <c:dPt>
            <c:idx val="14"/>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05E-44CD-84EA-0251009DBBBE}"/>
              </c:ext>
            </c:extLst>
          </c:dPt>
          <c:dPt>
            <c:idx val="15"/>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05E-44CD-84EA-0251009DBBBE}"/>
              </c:ext>
            </c:extLst>
          </c:dPt>
          <c:dPt>
            <c:idx val="16"/>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05E-44CD-84EA-0251009DBBBE}"/>
              </c:ext>
            </c:extLst>
          </c:dPt>
          <c:dPt>
            <c:idx val="17"/>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05E-44CD-84EA-0251009DBBBE}"/>
              </c:ext>
            </c:extLst>
          </c:dPt>
          <c:dPt>
            <c:idx val="18"/>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05E-44CD-84EA-0251009DBBBE}"/>
              </c:ext>
            </c:extLst>
          </c:dPt>
          <c:dPt>
            <c:idx val="19"/>
            <c:bubble3D val="0"/>
            <c:spPr>
              <a:solidFill>
                <a:schemeClr val="accent6">
                  <a:lumMod val="50000"/>
                </a:schemeClr>
              </a:solidFill>
              <a:ln>
                <a:solidFill>
                  <a:schemeClr val="bg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05E-44CD-84EA-0251009DBBB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05E-44CD-84EA-0251009DBBBE}"/>
            </c:ext>
          </c:extLst>
        </c:ser>
        <c:dLbls>
          <c:showLegendKey val="0"/>
          <c:showVal val="0"/>
          <c:showCatName val="0"/>
          <c:showSerName val="0"/>
          <c:showPercent val="0"/>
          <c:showBubbleSize val="0"/>
          <c:showLeaderLines val="1"/>
        </c:dLbls>
        <c:firstSliceAng val="0"/>
        <c:holeSize val="61"/>
      </c:doughnutChart>
      <c:doughnutChart>
        <c:varyColors val="1"/>
        <c:ser>
          <c:idx val="1"/>
          <c:order val="1"/>
          <c:tx>
            <c:strRef>
              <c:f>Sheet4!$A$6</c:f>
              <c:strCache>
                <c:ptCount val="1"/>
                <c:pt idx="0">
                  <c:v>mobile</c:v>
                </c:pt>
              </c:strCache>
            </c:strRef>
          </c:tx>
          <c:dPt>
            <c:idx val="0"/>
            <c:bubble3D val="0"/>
            <c:spPr>
              <a:no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B05E-44CD-84EA-0251009DBBBE}"/>
              </c:ext>
            </c:extLst>
          </c:dPt>
          <c:dPt>
            <c:idx val="1"/>
            <c:bubble3D val="0"/>
            <c:spPr>
              <a:solidFill>
                <a:schemeClr val="bg1">
                  <a:alpha val="36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B05E-44CD-84EA-0251009DBBBE}"/>
              </c:ext>
            </c:extLst>
          </c:dPt>
          <c:val>
            <c:numRef>
              <c:f>Sheet4!$B$6:$C$6</c:f>
              <c:numCache>
                <c:formatCode>0%</c:formatCode>
                <c:ptCount val="2"/>
                <c:pt idx="0">
                  <c:v>0.38916225858039122</c:v>
                </c:pt>
                <c:pt idx="1">
                  <c:v>0.61083774141960878</c:v>
                </c:pt>
              </c:numCache>
            </c:numRef>
          </c:val>
          <c:extLst>
            <c:ext xmlns:c16="http://schemas.microsoft.com/office/drawing/2014/chart" uri="{C3380CC4-5D6E-409C-BE32-E72D297353CC}">
              <c16:uniqueId val="{00000029-B05E-44CD-84EA-0251009DBBBE}"/>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47625</xdr:colOff>
      <xdr:row>1</xdr:row>
      <xdr:rowOff>70185</xdr:rowOff>
    </xdr:from>
    <xdr:to>
      <xdr:col>19</xdr:col>
      <xdr:colOff>576263</xdr:colOff>
      <xdr:row>17</xdr:row>
      <xdr:rowOff>90237</xdr:rowOff>
    </xdr:to>
    <xdr:grpSp>
      <xdr:nvGrpSpPr>
        <xdr:cNvPr id="12" name="Group 11">
          <a:extLst>
            <a:ext uri="{FF2B5EF4-FFF2-40B4-BE49-F238E27FC236}">
              <a16:creationId xmlns:a16="http://schemas.microsoft.com/office/drawing/2014/main" id="{D88EE5F5-8A5D-FB27-64BF-833B9B5C6CA9}"/>
            </a:ext>
          </a:extLst>
        </xdr:cNvPr>
        <xdr:cNvGrpSpPr/>
      </xdr:nvGrpSpPr>
      <xdr:grpSpPr>
        <a:xfrm>
          <a:off x="3413125" y="260685"/>
          <a:ext cx="10074805" cy="3068052"/>
          <a:chOff x="3436520" y="150395"/>
          <a:chExt cx="10043611" cy="3068052"/>
        </a:xfrm>
        <a:noFill/>
      </xdr:grpSpPr>
      <xdr:graphicFrame macro="">
        <xdr:nvGraphicFramePr>
          <xdr:cNvPr id="2" name="Chart 1">
            <a:extLst>
              <a:ext uri="{FF2B5EF4-FFF2-40B4-BE49-F238E27FC236}">
                <a16:creationId xmlns:a16="http://schemas.microsoft.com/office/drawing/2014/main" id="{E1A405A0-64E3-81EA-9AA3-370593309523}"/>
              </a:ext>
            </a:extLst>
          </xdr:cNvPr>
          <xdr:cNvGraphicFramePr/>
        </xdr:nvGraphicFramePr>
        <xdr:xfrm>
          <a:off x="3436520" y="385762"/>
          <a:ext cx="3168317" cy="234791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8DC025A8-8105-40EE-BB0A-EA3CF03E7710}"/>
              </a:ext>
            </a:extLst>
          </xdr:cNvPr>
          <xdr:cNvGraphicFramePr>
            <a:graphicFrameLocks/>
          </xdr:cNvGraphicFramePr>
        </xdr:nvGraphicFramePr>
        <xdr:xfrm>
          <a:off x="6858063" y="381000"/>
          <a:ext cx="3179471" cy="234791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732A4D5D-67CB-4F83-8624-E5451474709A}"/>
              </a:ext>
            </a:extLst>
          </xdr:cNvPr>
          <xdr:cNvGraphicFramePr>
            <a:graphicFrameLocks/>
          </xdr:cNvGraphicFramePr>
        </xdr:nvGraphicFramePr>
        <xdr:xfrm>
          <a:off x="10286373" y="381000"/>
          <a:ext cx="3193758" cy="2347914"/>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a:extLst>
              <a:ext uri="{FF2B5EF4-FFF2-40B4-BE49-F238E27FC236}">
                <a16:creationId xmlns:a16="http://schemas.microsoft.com/office/drawing/2014/main" id="{2457C968-F84A-86BF-EF43-DF08F6928D2B}"/>
              </a:ext>
            </a:extLst>
          </xdr:cNvPr>
          <xdr:cNvSpPr txBox="1"/>
        </xdr:nvSpPr>
        <xdr:spPr>
          <a:xfrm>
            <a:off x="4752474" y="1313447"/>
            <a:ext cx="651711" cy="4712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69F7EB-C19A-43AA-84CF-5628979D2DF9}" type="TxLink">
              <a:rPr lang="en-US" sz="1800" b="1" i="0" u="none" strike="noStrike">
                <a:solidFill>
                  <a:schemeClr val="accent5">
                    <a:lumMod val="75000"/>
                  </a:schemeClr>
                </a:solidFill>
                <a:latin typeface="Calibri"/>
                <a:cs typeface="Calibri"/>
              </a:rPr>
              <a:t>23%</a:t>
            </a:fld>
            <a:endParaRPr lang="en-US" sz="1800" b="1">
              <a:solidFill>
                <a:schemeClr val="accent5">
                  <a:lumMod val="75000"/>
                </a:schemeClr>
              </a:solidFill>
            </a:endParaRPr>
          </a:p>
        </xdr:txBody>
      </xdr:sp>
      <xdr:sp macro="" textlink="B5">
        <xdr:nvSpPr>
          <xdr:cNvPr id="6" name="TextBox 5">
            <a:extLst>
              <a:ext uri="{FF2B5EF4-FFF2-40B4-BE49-F238E27FC236}">
                <a16:creationId xmlns:a16="http://schemas.microsoft.com/office/drawing/2014/main" id="{BE34D6B2-02D5-4363-8E90-E1A20764FD5A}"/>
              </a:ext>
            </a:extLst>
          </xdr:cNvPr>
          <xdr:cNvSpPr txBox="1"/>
        </xdr:nvSpPr>
        <xdr:spPr>
          <a:xfrm>
            <a:off x="8141369" y="1343526"/>
            <a:ext cx="651710" cy="4712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B0AED2-8AD7-4A65-8491-E6541F429C44}" type="TxLink">
              <a:rPr lang="en-US" sz="1800" b="1" i="0" u="none" strike="noStrike">
                <a:solidFill>
                  <a:schemeClr val="accent4">
                    <a:lumMod val="50000"/>
                  </a:schemeClr>
                </a:solidFill>
                <a:latin typeface="Calibri"/>
                <a:cs typeface="Calibri"/>
              </a:rPr>
              <a:t>38%</a:t>
            </a:fld>
            <a:endParaRPr lang="en-US" sz="1800" b="1">
              <a:solidFill>
                <a:schemeClr val="accent4">
                  <a:lumMod val="50000"/>
                </a:schemeClr>
              </a:solidFill>
            </a:endParaRPr>
          </a:p>
        </xdr:txBody>
      </xdr:sp>
      <xdr:sp macro="" textlink="B6">
        <xdr:nvSpPr>
          <xdr:cNvPr id="7" name="TextBox 6">
            <a:extLst>
              <a:ext uri="{FF2B5EF4-FFF2-40B4-BE49-F238E27FC236}">
                <a16:creationId xmlns:a16="http://schemas.microsoft.com/office/drawing/2014/main" id="{4672C208-F20B-4AAA-B0B3-C118AF0F7467}"/>
              </a:ext>
            </a:extLst>
          </xdr:cNvPr>
          <xdr:cNvSpPr txBox="1"/>
        </xdr:nvSpPr>
        <xdr:spPr>
          <a:xfrm>
            <a:off x="11660606" y="1363579"/>
            <a:ext cx="621631" cy="4712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7CCB63-0F80-4A55-8480-3E4B19679BFD}" type="TxLink">
              <a:rPr lang="en-US" sz="1800" b="1" i="0" u="none" strike="noStrike">
                <a:solidFill>
                  <a:schemeClr val="accent6">
                    <a:lumMod val="50000"/>
                  </a:schemeClr>
                </a:solidFill>
                <a:latin typeface="Calibri"/>
                <a:cs typeface="Calibri"/>
              </a:rPr>
              <a:t>39%</a:t>
            </a:fld>
            <a:endParaRPr lang="en-US" sz="1800" b="1">
              <a:solidFill>
                <a:schemeClr val="accent6">
                  <a:lumMod val="50000"/>
                </a:schemeClr>
              </a:solidFill>
            </a:endParaRPr>
          </a:p>
        </xdr:txBody>
      </xdr:sp>
      <xdr:sp macro="" textlink="$A$4">
        <xdr:nvSpPr>
          <xdr:cNvPr id="8" name="TextBox 7">
            <a:extLst>
              <a:ext uri="{FF2B5EF4-FFF2-40B4-BE49-F238E27FC236}">
                <a16:creationId xmlns:a16="http://schemas.microsoft.com/office/drawing/2014/main" id="{8582D093-A8B4-97DC-3BE4-BB65E64B527C}"/>
              </a:ext>
            </a:extLst>
          </xdr:cNvPr>
          <xdr:cNvSpPr txBox="1"/>
        </xdr:nvSpPr>
        <xdr:spPr>
          <a:xfrm>
            <a:off x="4251158" y="2586789"/>
            <a:ext cx="1594184" cy="62163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A0E4CC-6B18-4DDA-B274-9C4DCA25379A}" type="TxLink">
              <a:rPr lang="en-US" sz="1600" b="1" i="0" u="none" strike="noStrike">
                <a:solidFill>
                  <a:schemeClr val="accent5">
                    <a:lumMod val="75000"/>
                  </a:schemeClr>
                </a:solidFill>
                <a:latin typeface="Calibri"/>
                <a:cs typeface="Calibri"/>
              </a:rPr>
              <a:pPr algn="ctr"/>
              <a:t>computer</a:t>
            </a:fld>
            <a:endParaRPr lang="en-US" sz="1600" b="1">
              <a:solidFill>
                <a:schemeClr val="accent5">
                  <a:lumMod val="75000"/>
                </a:schemeClr>
              </a:solidFill>
            </a:endParaRPr>
          </a:p>
        </xdr:txBody>
      </xdr:sp>
      <xdr:sp macro="" textlink="$A$5">
        <xdr:nvSpPr>
          <xdr:cNvPr id="9" name="TextBox 8">
            <a:extLst>
              <a:ext uri="{FF2B5EF4-FFF2-40B4-BE49-F238E27FC236}">
                <a16:creationId xmlns:a16="http://schemas.microsoft.com/office/drawing/2014/main" id="{49A0298B-C49F-4CBD-87E7-3695EA3D0583}"/>
              </a:ext>
            </a:extLst>
          </xdr:cNvPr>
          <xdr:cNvSpPr txBox="1"/>
        </xdr:nvSpPr>
        <xdr:spPr>
          <a:xfrm>
            <a:off x="7770395" y="2596816"/>
            <a:ext cx="1594184" cy="62163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F2E0599-BCB1-4E87-B626-EC5F665850D6}" type="TxLink">
              <a:rPr lang="en-US" sz="1600" b="1" i="0" u="none" strike="noStrike">
                <a:solidFill>
                  <a:srgbClr val="000000"/>
                </a:solidFill>
                <a:latin typeface="Calibri"/>
                <a:cs typeface="Calibri"/>
              </a:rPr>
              <a:pPr algn="ctr"/>
              <a:t>laptop</a:t>
            </a:fld>
            <a:endParaRPr lang="en-US" sz="1600" b="1"/>
          </a:p>
        </xdr:txBody>
      </xdr:sp>
      <xdr:sp macro="" textlink="$A$6">
        <xdr:nvSpPr>
          <xdr:cNvPr id="10" name="TextBox 9">
            <a:extLst>
              <a:ext uri="{FF2B5EF4-FFF2-40B4-BE49-F238E27FC236}">
                <a16:creationId xmlns:a16="http://schemas.microsoft.com/office/drawing/2014/main" id="{DCDFD2A6-D54A-4148-89F2-9D6E985C36BE}"/>
              </a:ext>
            </a:extLst>
          </xdr:cNvPr>
          <xdr:cNvSpPr txBox="1"/>
        </xdr:nvSpPr>
        <xdr:spPr>
          <a:xfrm>
            <a:off x="11139237" y="2596815"/>
            <a:ext cx="1594184" cy="62163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93A0432-CD75-4362-AE21-9936292F8BD7}" type="TxLink">
              <a:rPr lang="en-US" sz="1600" b="1" i="0" u="none" strike="noStrike">
                <a:solidFill>
                  <a:schemeClr val="accent6">
                    <a:lumMod val="50000"/>
                  </a:schemeClr>
                </a:solidFill>
                <a:latin typeface="Calibri"/>
                <a:cs typeface="Calibri"/>
              </a:rPr>
              <a:pPr algn="ctr"/>
              <a:t>mobile</a:t>
            </a:fld>
            <a:endParaRPr lang="en-US" sz="1600" b="1" i="0" u="none" strike="noStrike">
              <a:solidFill>
                <a:schemeClr val="accent6">
                  <a:lumMod val="50000"/>
                </a:schemeClr>
              </a:solidFill>
              <a:latin typeface="Calibri"/>
              <a:cs typeface="Calibri"/>
            </a:endParaRPr>
          </a:p>
        </xdr:txBody>
      </xdr:sp>
      <xdr:sp macro="" textlink="$C$1">
        <xdr:nvSpPr>
          <xdr:cNvPr id="11" name="TextBox 10">
            <a:extLst>
              <a:ext uri="{FF2B5EF4-FFF2-40B4-BE49-F238E27FC236}">
                <a16:creationId xmlns:a16="http://schemas.microsoft.com/office/drawing/2014/main" id="{3E10A62B-68E0-2F85-2FF2-B057C6EA2C18}"/>
              </a:ext>
            </a:extLst>
          </xdr:cNvPr>
          <xdr:cNvSpPr txBox="1"/>
        </xdr:nvSpPr>
        <xdr:spPr>
          <a:xfrm>
            <a:off x="6597316" y="150395"/>
            <a:ext cx="3368842" cy="36094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F4AD00-11C7-41F7-9285-44722673B177}" type="TxLink">
              <a:rPr lang="en-US" sz="2000" b="1" i="0" u="none" strike="noStrike">
                <a:solidFill>
                  <a:srgbClr val="7030A0"/>
                </a:solidFill>
                <a:latin typeface="Berlin Sans FB Demi" panose="020E0802020502020306" pitchFamily="34" charset="0"/>
                <a:cs typeface="Calibri"/>
              </a:rPr>
              <a:pPr algn="ctr"/>
              <a:t>rohitSale</a:t>
            </a:fld>
            <a:endParaRPr lang="en-US" sz="2000" b="1">
              <a:solidFill>
                <a:srgbClr val="7030A0"/>
              </a:solidFill>
              <a:latin typeface="Berlin Sans FB Demi" panose="020E0802020502020306" pitchFamily="34" charset="0"/>
            </a:endParaRPr>
          </a:p>
        </xdr:txBody>
      </xdr:sp>
    </xdr:grpSp>
    <xdr:clientData/>
  </xdr:twoCellAnchor>
  <xdr:twoCellAnchor editAs="oneCell">
    <xdr:from>
      <xdr:col>8</xdr:col>
      <xdr:colOff>402168</xdr:colOff>
      <xdr:row>17</xdr:row>
      <xdr:rowOff>14817</xdr:rowOff>
    </xdr:from>
    <xdr:to>
      <xdr:col>14</xdr:col>
      <xdr:colOff>211034</xdr:colOff>
      <xdr:row>23</xdr:row>
      <xdr:rowOff>60537</xdr:rowOff>
    </xdr:to>
    <mc:AlternateContent xmlns:mc="http://schemas.openxmlformats.org/markup-compatibility/2006">
      <mc:Choice xmlns:a14="http://schemas.microsoft.com/office/drawing/2010/main" Requires="a14">
        <xdr:graphicFrame macro="">
          <xdr:nvGraphicFramePr>
            <xdr:cNvPr id="13" name="salesperson">
              <a:extLst>
                <a:ext uri="{FF2B5EF4-FFF2-40B4-BE49-F238E27FC236}">
                  <a16:creationId xmlns:a16="http://schemas.microsoft.com/office/drawing/2014/main" id="{A1CD5125-78D5-38C2-E7EE-DF0395D7B4C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561668" y="3253317"/>
              <a:ext cx="3491866"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0.524148958335" createdVersion="8" refreshedVersion="8" minRefreshableVersion="3" recordCount="10" xr:uid="{1794406A-405F-4209-A736-AD747CB29A89}">
  <cacheSource type="worksheet">
    <worksheetSource ref="A1:D11" sheet="pivot data"/>
  </cacheSource>
  <cacheFields count="4">
    <cacheField name="name" numFmtId="0">
      <sharedItems count="21">
        <s v="ankita"/>
        <s v="bahnu"/>
        <s v="chirag"/>
        <s v="deepakshi"/>
        <s v="eishita"/>
        <s v="falguni"/>
        <s v="gayatri"/>
        <s v="harshit"/>
        <s v="isha"/>
        <s v="jaisi"/>
        <s v="bansal" u="1"/>
        <s v="g" u="1"/>
        <s v="e" u="1"/>
        <s v="j" u="1"/>
        <s v="c" u="1"/>
        <s v="h" u="1"/>
        <s v="a" u="1"/>
        <s v="f" u="1"/>
        <s v="d" u="1"/>
        <s v="i" u="1"/>
        <s v="b" u="1"/>
      </sharedItems>
    </cacheField>
    <cacheField name="department" numFmtId="0">
      <sharedItems count="4">
        <s v="sales"/>
        <s v="marketting"/>
        <s v="manufacturing"/>
        <s v="research"/>
      </sharedItems>
    </cacheField>
    <cacheField name="sale 2016" numFmtId="164">
      <sharedItems containsSemiMixedTypes="0" containsString="0" containsNumber="1" containsInteger="1" minValue="4563" maxValue="456825"/>
    </cacheField>
    <cacheField name="sale 2017" numFmtId="164">
      <sharedItems containsSemiMixedTypes="0" containsString="0" containsNumber="1" containsInteger="1" minValue="12145" maxValue="123365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20.53073958333" createdVersion="8" refreshedVersion="8" minRefreshableVersion="3" recordCount="51" xr:uid="{04624AEC-A68D-44BF-8DE2-ABF5496F33CB}">
  <cacheSource type="worksheet">
    <worksheetSource ref="A1:E52" sheet="pivot real data"/>
  </cacheSource>
  <cacheFields count="5">
    <cacheField name="salesperson" numFmtId="0">
      <sharedItems count="6">
        <s v="vinod"/>
        <s v="rahul"/>
        <s v="ram"/>
        <s v="rohit"/>
        <s v="aman"/>
        <s v="nishant"/>
      </sharedItems>
    </cacheField>
    <cacheField name="item name" numFmtId="0">
      <sharedItems count="3">
        <s v="laptop"/>
        <s v="mobile"/>
        <s v="computer"/>
      </sharedItems>
    </cacheField>
    <cacheField name="company" numFmtId="0">
      <sharedItems/>
    </cacheField>
    <cacheField name="qty" numFmtId="0">
      <sharedItems containsSemiMixedTypes="0" containsString="0" containsNumber="1" containsInteger="1" minValue="1" maxValue="15"/>
    </cacheField>
    <cacheField name="amount" numFmtId="0">
      <sharedItems containsSemiMixedTypes="0" containsString="0" containsNumber="1" containsInteger="1" minValue="1511" maxValue="5544"/>
    </cacheField>
  </cacheFields>
  <extLst>
    <ext xmlns:x14="http://schemas.microsoft.com/office/spreadsheetml/2009/9/main" uri="{725AE2AE-9491-48be-B2B4-4EB974FC3084}">
      <x14:pivotCacheDefinition pivotCacheId="162150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85621"/>
    <n v="895633"/>
  </r>
  <r>
    <x v="1"/>
    <x v="1"/>
    <n v="456825"/>
    <n v="451645"/>
  </r>
  <r>
    <x v="2"/>
    <x v="2"/>
    <n v="456512"/>
    <n v="12145"/>
  </r>
  <r>
    <x v="3"/>
    <x v="3"/>
    <n v="145632"/>
    <n v="1233654"/>
  </r>
  <r>
    <x v="4"/>
    <x v="0"/>
    <n v="14789"/>
    <n v="145698"/>
  </r>
  <r>
    <x v="5"/>
    <x v="2"/>
    <n v="169253"/>
    <n v="985632"/>
  </r>
  <r>
    <x v="6"/>
    <x v="1"/>
    <n v="5468"/>
    <n v="525631"/>
  </r>
  <r>
    <x v="7"/>
    <x v="3"/>
    <n v="4563"/>
    <n v="45789"/>
  </r>
  <r>
    <x v="8"/>
    <x v="3"/>
    <n v="78965"/>
    <n v="55648"/>
  </r>
  <r>
    <x v="9"/>
    <x v="0"/>
    <n v="77745"/>
    <n v="2365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apple"/>
    <n v="12"/>
    <n v="4337"/>
  </r>
  <r>
    <x v="1"/>
    <x v="1"/>
    <s v="hp"/>
    <n v="2"/>
    <n v="1965"/>
  </r>
  <r>
    <x v="2"/>
    <x v="2"/>
    <s v="dell"/>
    <n v="6"/>
    <n v="2891"/>
  </r>
  <r>
    <x v="3"/>
    <x v="0"/>
    <s v="hcl"/>
    <n v="2"/>
    <n v="2038"/>
  </r>
  <r>
    <x v="4"/>
    <x v="0"/>
    <s v="lenovo"/>
    <n v="3"/>
    <n v="2109"/>
  </r>
  <r>
    <x v="5"/>
    <x v="1"/>
    <s v="hp"/>
    <n v="6"/>
    <n v="1575"/>
  </r>
  <r>
    <x v="0"/>
    <x v="2"/>
    <s v="dell"/>
    <n v="14"/>
    <n v="3018"/>
  </r>
  <r>
    <x v="1"/>
    <x v="0"/>
    <s v="lenovo"/>
    <n v="8"/>
    <n v="1596"/>
  </r>
  <r>
    <x v="2"/>
    <x v="0"/>
    <s v="apple"/>
    <n v="1"/>
    <n v="3553"/>
  </r>
  <r>
    <x v="3"/>
    <x v="1"/>
    <s v="hp"/>
    <n v="4"/>
    <n v="2046"/>
  </r>
  <r>
    <x v="4"/>
    <x v="2"/>
    <s v="dell"/>
    <n v="1"/>
    <n v="3979"/>
  </r>
  <r>
    <x v="5"/>
    <x v="0"/>
    <s v="hcl"/>
    <n v="13"/>
    <n v="2826"/>
  </r>
  <r>
    <x v="0"/>
    <x v="0"/>
    <s v="lenovo"/>
    <n v="2"/>
    <n v="5220"/>
  </r>
  <r>
    <x v="1"/>
    <x v="1"/>
    <s v="hp"/>
    <n v="12"/>
    <n v="3655"/>
  </r>
  <r>
    <x v="2"/>
    <x v="2"/>
    <s v="dell"/>
    <n v="14"/>
    <n v="3430"/>
  </r>
  <r>
    <x v="3"/>
    <x v="0"/>
    <s v="lenovo"/>
    <n v="8"/>
    <n v="4290"/>
  </r>
  <r>
    <x v="4"/>
    <x v="0"/>
    <s v="apple"/>
    <n v="15"/>
    <n v="2052"/>
  </r>
  <r>
    <x v="5"/>
    <x v="1"/>
    <s v="hp"/>
    <n v="15"/>
    <n v="2984"/>
  </r>
  <r>
    <x v="3"/>
    <x v="2"/>
    <s v="dell"/>
    <n v="10"/>
    <n v="2569"/>
  </r>
  <r>
    <x v="4"/>
    <x v="0"/>
    <s v="hcl"/>
    <n v="9"/>
    <n v="3510"/>
  </r>
  <r>
    <x v="5"/>
    <x v="0"/>
    <s v="lenovo"/>
    <n v="12"/>
    <n v="4338"/>
  </r>
  <r>
    <x v="3"/>
    <x v="1"/>
    <s v="hp"/>
    <n v="12"/>
    <n v="4521"/>
  </r>
  <r>
    <x v="4"/>
    <x v="2"/>
    <s v="dell"/>
    <n v="11"/>
    <n v="2634"/>
  </r>
  <r>
    <x v="5"/>
    <x v="0"/>
    <s v="lenovo"/>
    <n v="15"/>
    <n v="2816"/>
  </r>
  <r>
    <x v="0"/>
    <x v="0"/>
    <s v="apple"/>
    <n v="10"/>
    <n v="3924"/>
  </r>
  <r>
    <x v="1"/>
    <x v="1"/>
    <s v="hp"/>
    <n v="8"/>
    <n v="2130"/>
  </r>
  <r>
    <x v="2"/>
    <x v="2"/>
    <s v="dell"/>
    <n v="11"/>
    <n v="4789"/>
  </r>
  <r>
    <x v="3"/>
    <x v="0"/>
    <s v="hcl"/>
    <n v="14"/>
    <n v="3781"/>
  </r>
  <r>
    <x v="4"/>
    <x v="0"/>
    <s v="lenovo"/>
    <n v="6"/>
    <n v="2870"/>
  </r>
  <r>
    <x v="5"/>
    <x v="1"/>
    <s v="hp"/>
    <n v="12"/>
    <n v="1945"/>
  </r>
  <r>
    <x v="3"/>
    <x v="2"/>
    <s v="dell"/>
    <n v="10"/>
    <n v="1511"/>
  </r>
  <r>
    <x v="4"/>
    <x v="0"/>
    <s v="lenovo"/>
    <n v="1"/>
    <n v="2261"/>
  </r>
  <r>
    <x v="5"/>
    <x v="0"/>
    <s v="apple"/>
    <n v="2"/>
    <n v="4759"/>
  </r>
  <r>
    <x v="3"/>
    <x v="1"/>
    <s v="hp"/>
    <n v="6"/>
    <n v="1766"/>
  </r>
  <r>
    <x v="4"/>
    <x v="2"/>
    <s v="dell"/>
    <n v="7"/>
    <n v="4109"/>
  </r>
  <r>
    <x v="5"/>
    <x v="0"/>
    <s v="hcl"/>
    <n v="13"/>
    <n v="3536"/>
  </r>
  <r>
    <x v="0"/>
    <x v="0"/>
    <s v="lenovo"/>
    <n v="5"/>
    <n v="3591"/>
  </r>
  <r>
    <x v="1"/>
    <x v="1"/>
    <s v="hp"/>
    <n v="6"/>
    <n v="3108"/>
  </r>
  <r>
    <x v="2"/>
    <x v="2"/>
    <s v="dell"/>
    <n v="2"/>
    <n v="4146"/>
  </r>
  <r>
    <x v="3"/>
    <x v="0"/>
    <s v="lenovo"/>
    <n v="7"/>
    <n v="2167"/>
  </r>
  <r>
    <x v="4"/>
    <x v="0"/>
    <s v="apple"/>
    <n v="4"/>
    <n v="5544"/>
  </r>
  <r>
    <x v="5"/>
    <x v="1"/>
    <s v="hp"/>
    <n v="2"/>
    <n v="3059"/>
  </r>
  <r>
    <x v="3"/>
    <x v="2"/>
    <s v="dell"/>
    <n v="13"/>
    <n v="3506"/>
  </r>
  <r>
    <x v="4"/>
    <x v="0"/>
    <s v="hcl"/>
    <n v="15"/>
    <n v="2898"/>
  </r>
  <r>
    <x v="5"/>
    <x v="0"/>
    <s v="lenovo"/>
    <n v="2"/>
    <n v="2756"/>
  </r>
  <r>
    <x v="3"/>
    <x v="1"/>
    <s v="hp"/>
    <n v="4"/>
    <n v="4321"/>
  </r>
  <r>
    <x v="4"/>
    <x v="2"/>
    <s v="dell"/>
    <n v="5"/>
    <n v="4957"/>
  </r>
  <r>
    <x v="5"/>
    <x v="0"/>
    <s v="lenovo"/>
    <n v="10"/>
    <n v="2783"/>
  </r>
  <r>
    <x v="0"/>
    <x v="0"/>
    <s v="apple"/>
    <n v="1"/>
    <n v="3435"/>
  </r>
  <r>
    <x v="1"/>
    <x v="1"/>
    <s v="hp"/>
    <n v="8"/>
    <n v="4872"/>
  </r>
  <r>
    <x v="2"/>
    <x v="2"/>
    <s v="dell"/>
    <n v="2"/>
    <n v="44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04E0BB-B1A7-4D86-905B-E9BE820F5B6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4">
    <pivotField axis="axisRow" multipleItemSelectionAllowed="1" showAll="0">
      <items count="22">
        <item m="1" x="16"/>
        <item m="1" x="20"/>
        <item m="1" x="14"/>
        <item m="1" x="18"/>
        <item h="1" m="1" x="12"/>
        <item m="1" x="17"/>
        <item h="1" m="1" x="11"/>
        <item h="1" m="1" x="15"/>
        <item m="1" x="19"/>
        <item h="1" m="1" x="13"/>
        <item x="0"/>
        <item h="1" m="1" x="10"/>
        <item h="1" x="2"/>
        <item x="1"/>
        <item x="3"/>
        <item x="4"/>
        <item h="1" x="5"/>
        <item h="1" x="6"/>
        <item h="1" x="7"/>
        <item h="1" x="8"/>
        <item h="1" x="9"/>
        <item t="default"/>
      </items>
    </pivotField>
    <pivotField axis="axisRow" showAll="0">
      <items count="5">
        <item x="2"/>
        <item x="1"/>
        <item x="3"/>
        <item x="0"/>
        <item t="default"/>
      </items>
    </pivotField>
    <pivotField dataField="1" numFmtId="164" showAll="0"/>
    <pivotField dataField="1" numFmtId="164" showAll="0"/>
  </pivotFields>
  <rowFields count="2">
    <field x="1"/>
    <field x="0"/>
  </rowFields>
  <rowItems count="8">
    <i>
      <x v="1"/>
    </i>
    <i r="1">
      <x v="13"/>
    </i>
    <i>
      <x v="2"/>
    </i>
    <i r="1">
      <x v="14"/>
    </i>
    <i>
      <x v="3"/>
    </i>
    <i r="1">
      <x v="10"/>
    </i>
    <i r="1">
      <x v="15"/>
    </i>
    <i t="grand">
      <x/>
    </i>
  </rowItems>
  <colFields count="1">
    <field x="-2"/>
  </colFields>
  <colItems count="2">
    <i>
      <x/>
    </i>
    <i i="1">
      <x v="1"/>
    </i>
  </colItems>
  <dataFields count="2">
    <dataField name="Sum of sale 2016" fld="2" baseField="0" baseItem="0"/>
    <dataField name="Sum of sale 2017"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690F06-85D4-437D-9C17-723D2FC82E2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5">
    <pivotField axis="axisPage" multipleItemSelectionAllowed="1" showAll="0">
      <items count="7">
        <item h="1" x="4"/>
        <item h="1" x="5"/>
        <item h="1" x="1"/>
        <item h="1" x="2"/>
        <item x="3"/>
        <item h="1" x="0"/>
        <item t="default"/>
      </items>
    </pivotField>
    <pivotField axis="axisRow" showAll="0">
      <items count="4">
        <item x="2"/>
        <item x="0"/>
        <item x="1"/>
        <item t="default"/>
      </items>
    </pivotField>
    <pivotField showAll="0"/>
    <pivotField showAll="0"/>
    <pivotField dataField="1" showAll="0"/>
  </pivotFields>
  <rowFields count="1">
    <field x="1"/>
  </rowFields>
  <rowItems count="4">
    <i>
      <x/>
    </i>
    <i>
      <x v="1"/>
    </i>
    <i>
      <x v="2"/>
    </i>
    <i t="grand">
      <x/>
    </i>
  </rowItems>
  <colItems count="1">
    <i/>
  </colItems>
  <pageFields count="1">
    <pageField fld="0" hier="-1"/>
  </pageFields>
  <dataFields count="1">
    <dataField name="Sum of amount" fld="4"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F5970FA-0473-4A4E-B2FA-5C6BC7A39BB8}" autoFormatId="16" applyNumberFormats="0" applyBorderFormats="0" applyFontFormats="0" applyPatternFormats="0" applyAlignmentFormats="0" applyWidthHeightFormats="0">
  <queryTableRefresh nextId="4">
    <queryTableFields count="3">
      <queryTableField id="1" name="name" tableColumnId="1"/>
      <queryTableField id="2" name="class" tableColumnId="2"/>
      <queryTableField id="3" name="rollno"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A02E7BD-A716-45A7-87F9-E9B2E2E4B0D4}" sourceName="salesperson">
  <pivotTables>
    <pivotTable tabId="8" name="PivotTable2"/>
  </pivotTables>
  <data>
    <tabular pivotCacheId="162150647">
      <items count="6">
        <i x="4"/>
        <i x="5"/>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A2C7CDA3-3F7D-4CB0-97BC-B1FA755C97B1}" cache="Slicer_salesperson" caption="salesperson" columnCount="2" style="SlicerStyleLight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1D3D0A-6F49-48F9-9152-B03EB25925A5}" name="Table_notepad_excel" displayName="Table_notepad_excel" ref="A1:C4" tableType="queryTable" totalsRowShown="0">
  <autoFilter ref="A1:C4" xr:uid="{311D3D0A-6F49-48F9-9152-B03EB25925A5}"/>
  <tableColumns count="3">
    <tableColumn id="1" xr3:uid="{1C199F6D-0070-41FA-AD5C-B725B9E537E1}" uniqueName="1" name="name" queryTableFieldId="1" dataDxfId="0"/>
    <tableColumn id="2" xr3:uid="{87DA6536-EBD1-4C30-80ED-EFD85409E27F}" uniqueName="2" name="class" queryTableFieldId="2"/>
    <tableColumn id="3" xr3:uid="{A237A406-1C5C-4771-A9C7-18F47247AFB0}" uniqueName="3" name="rollno"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7468A-6EB3-4275-A828-C4D6D5217AED}">
  <dimension ref="A1:C4"/>
  <sheetViews>
    <sheetView workbookViewId="0">
      <selection activeCell="H4" sqref="H4"/>
    </sheetView>
  </sheetViews>
  <sheetFormatPr defaultRowHeight="15" x14ac:dyDescent="0.25"/>
  <cols>
    <col min="1" max="1" width="8.28515625" bestFit="1" customWidth="1"/>
    <col min="2" max="2" width="7.42578125" bestFit="1" customWidth="1"/>
    <col min="3" max="3" width="8.5703125" bestFit="1" customWidth="1"/>
  </cols>
  <sheetData>
    <row r="1" spans="1:3" x14ac:dyDescent="0.25">
      <c r="A1" t="s">
        <v>0</v>
      </c>
      <c r="B1" t="s">
        <v>1</v>
      </c>
      <c r="C1" t="s">
        <v>2</v>
      </c>
    </row>
    <row r="2" spans="1:3" x14ac:dyDescent="0.25">
      <c r="A2" t="s">
        <v>3</v>
      </c>
      <c r="B2">
        <v>5</v>
      </c>
      <c r="C2">
        <v>56</v>
      </c>
    </row>
    <row r="3" spans="1:3" x14ac:dyDescent="0.25">
      <c r="A3" t="s">
        <v>4</v>
      </c>
      <c r="B3">
        <v>8</v>
      </c>
      <c r="C3">
        <v>89</v>
      </c>
    </row>
    <row r="4" spans="1:3" x14ac:dyDescent="0.25">
      <c r="A4" t="s">
        <v>5</v>
      </c>
      <c r="B4">
        <v>7</v>
      </c>
      <c r="C4">
        <v>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E56E-BC01-4075-A3F7-EAE932142FEB}">
  <dimension ref="A3:C11"/>
  <sheetViews>
    <sheetView workbookViewId="0">
      <selection activeCell="B11" sqref="B11"/>
    </sheetView>
  </sheetViews>
  <sheetFormatPr defaultRowHeight="15" x14ac:dyDescent="0.25"/>
  <cols>
    <col min="1" max="1" width="13.85546875" bestFit="1" customWidth="1"/>
    <col min="2" max="4" width="15.7109375" bestFit="1" customWidth="1"/>
    <col min="5" max="5" width="7" bestFit="1" customWidth="1"/>
    <col min="6" max="7" width="20.7109375" bestFit="1" customWidth="1"/>
    <col min="8" max="8" width="10.140625" bestFit="1" customWidth="1"/>
    <col min="9" max="9" width="7" bestFit="1" customWidth="1"/>
    <col min="10" max="11" width="20.7109375" bestFit="1" customWidth="1"/>
  </cols>
  <sheetData>
    <row r="3" spans="1:3" x14ac:dyDescent="0.25">
      <c r="A3" s="4" t="s">
        <v>13</v>
      </c>
      <c r="B3" t="s">
        <v>15</v>
      </c>
      <c r="C3" t="s">
        <v>16</v>
      </c>
    </row>
    <row r="4" spans="1:3" x14ac:dyDescent="0.25">
      <c r="A4" s="5" t="s">
        <v>10</v>
      </c>
      <c r="B4">
        <v>456825</v>
      </c>
      <c r="C4">
        <v>451645</v>
      </c>
    </row>
    <row r="5" spans="1:3" x14ac:dyDescent="0.25">
      <c r="A5" s="6" t="s">
        <v>25</v>
      </c>
      <c r="B5">
        <v>456825</v>
      </c>
      <c r="C5">
        <v>451645</v>
      </c>
    </row>
    <row r="6" spans="1:3" x14ac:dyDescent="0.25">
      <c r="A6" s="5" t="s">
        <v>11</v>
      </c>
      <c r="B6">
        <v>145632</v>
      </c>
      <c r="C6">
        <v>1233654</v>
      </c>
    </row>
    <row r="7" spans="1:3" x14ac:dyDescent="0.25">
      <c r="A7" s="6" t="s">
        <v>18</v>
      </c>
      <c r="B7">
        <v>145632</v>
      </c>
      <c r="C7">
        <v>1233654</v>
      </c>
    </row>
    <row r="8" spans="1:3" x14ac:dyDescent="0.25">
      <c r="A8" s="5" t="s">
        <v>9</v>
      </c>
      <c r="B8">
        <v>100410</v>
      </c>
      <c r="C8">
        <v>1041331</v>
      </c>
    </row>
    <row r="9" spans="1:3" x14ac:dyDescent="0.25">
      <c r="A9" s="6" t="s">
        <v>3</v>
      </c>
      <c r="B9">
        <v>85621</v>
      </c>
      <c r="C9">
        <v>895633</v>
      </c>
    </row>
    <row r="10" spans="1:3" x14ac:dyDescent="0.25">
      <c r="A10" s="6" t="s">
        <v>19</v>
      </c>
      <c r="B10">
        <v>14789</v>
      </c>
      <c r="C10">
        <v>145698</v>
      </c>
    </row>
    <row r="11" spans="1:3" x14ac:dyDescent="0.25">
      <c r="A11" s="5" t="s">
        <v>14</v>
      </c>
      <c r="B11">
        <v>702867</v>
      </c>
      <c r="C11">
        <v>2726630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workbookViewId="0">
      <selection activeCell="B12" sqref="B12"/>
    </sheetView>
  </sheetViews>
  <sheetFormatPr defaultRowHeight="15" x14ac:dyDescent="0.25"/>
  <cols>
    <col min="2" max="2" width="14.7109375" customWidth="1"/>
    <col min="3" max="3" width="13.5703125" customWidth="1"/>
    <col min="4" max="4" width="16.140625" customWidth="1"/>
  </cols>
  <sheetData>
    <row r="1" spans="1:4" ht="21" x14ac:dyDescent="0.35">
      <c r="A1" s="3" t="s">
        <v>0</v>
      </c>
      <c r="B1" s="3" t="s">
        <v>6</v>
      </c>
      <c r="C1" s="3" t="s">
        <v>7</v>
      </c>
      <c r="D1" s="3" t="s">
        <v>8</v>
      </c>
    </row>
    <row r="2" spans="1:4" x14ac:dyDescent="0.25">
      <c r="A2" t="s">
        <v>3</v>
      </c>
      <c r="B2" t="s">
        <v>9</v>
      </c>
      <c r="C2" s="1">
        <v>85621</v>
      </c>
      <c r="D2" s="2">
        <v>895633</v>
      </c>
    </row>
    <row r="3" spans="1:4" x14ac:dyDescent="0.25">
      <c r="A3" t="s">
        <v>25</v>
      </c>
      <c r="B3" t="s">
        <v>10</v>
      </c>
      <c r="C3" s="1">
        <v>456825</v>
      </c>
      <c r="D3" s="2">
        <v>451645</v>
      </c>
    </row>
    <row r="4" spans="1:4" x14ac:dyDescent="0.25">
      <c r="A4" t="s">
        <v>17</v>
      </c>
      <c r="B4" t="s">
        <v>12</v>
      </c>
      <c r="C4" s="1">
        <v>456512</v>
      </c>
      <c r="D4" s="2">
        <v>12145</v>
      </c>
    </row>
    <row r="5" spans="1:4" x14ac:dyDescent="0.25">
      <c r="A5" t="s">
        <v>18</v>
      </c>
      <c r="B5" t="s">
        <v>11</v>
      </c>
      <c r="C5" s="1">
        <v>145632</v>
      </c>
      <c r="D5" s="2">
        <v>1233654</v>
      </c>
    </row>
    <row r="6" spans="1:4" x14ac:dyDescent="0.25">
      <c r="A6" t="s">
        <v>19</v>
      </c>
      <c r="B6" t="s">
        <v>9</v>
      </c>
      <c r="C6" s="1">
        <v>14789</v>
      </c>
      <c r="D6" s="2">
        <v>145698</v>
      </c>
    </row>
    <row r="7" spans="1:4" x14ac:dyDescent="0.25">
      <c r="A7" t="s">
        <v>20</v>
      </c>
      <c r="B7" t="s">
        <v>12</v>
      </c>
      <c r="C7" s="1">
        <v>169253</v>
      </c>
      <c r="D7" s="2">
        <v>985632</v>
      </c>
    </row>
    <row r="8" spans="1:4" x14ac:dyDescent="0.25">
      <c r="A8" t="s">
        <v>21</v>
      </c>
      <c r="B8" t="s">
        <v>10</v>
      </c>
      <c r="C8" s="1">
        <v>5468</v>
      </c>
      <c r="D8" s="2">
        <v>525631</v>
      </c>
    </row>
    <row r="9" spans="1:4" x14ac:dyDescent="0.25">
      <c r="A9" t="s">
        <v>22</v>
      </c>
      <c r="B9" t="s">
        <v>11</v>
      </c>
      <c r="C9" s="1">
        <v>4563</v>
      </c>
      <c r="D9" s="2">
        <v>45789</v>
      </c>
    </row>
    <row r="10" spans="1:4" x14ac:dyDescent="0.25">
      <c r="A10" t="s">
        <v>23</v>
      </c>
      <c r="B10" t="s">
        <v>11</v>
      </c>
      <c r="C10" s="1">
        <v>78965</v>
      </c>
      <c r="D10" s="2">
        <v>55648</v>
      </c>
    </row>
    <row r="11" spans="1:4" x14ac:dyDescent="0.25">
      <c r="A11" t="s">
        <v>24</v>
      </c>
      <c r="B11" t="s">
        <v>9</v>
      </c>
      <c r="C11" s="1">
        <v>77745</v>
      </c>
      <c r="D11" s="2">
        <v>23658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2841-3EC2-49B7-B123-38CFB2614CFF}">
  <dimension ref="A1:C7"/>
  <sheetViews>
    <sheetView tabSelected="1" zoomScale="90" zoomScaleNormal="90" workbookViewId="0">
      <selection activeCell="B16" sqref="B16"/>
    </sheetView>
  </sheetViews>
  <sheetFormatPr defaultRowHeight="15" x14ac:dyDescent="0.25"/>
  <cols>
    <col min="1" max="1" width="13.28515625" bestFit="1" customWidth="1"/>
    <col min="2" max="2" width="14.5703125" bestFit="1" customWidth="1"/>
    <col min="3" max="3" width="22.5703125" bestFit="1" customWidth="1"/>
    <col min="4" max="4" width="7.28515625" bestFit="1" customWidth="1"/>
    <col min="5" max="5" width="11.28515625" bestFit="1" customWidth="1"/>
    <col min="6" max="7" width="6" bestFit="1" customWidth="1"/>
    <col min="8" max="8" width="11.28515625" bestFit="1" customWidth="1"/>
  </cols>
  <sheetData>
    <row r="1" spans="1:3" x14ac:dyDescent="0.25">
      <c r="A1" s="4" t="s">
        <v>26</v>
      </c>
      <c r="B1" t="s">
        <v>33</v>
      </c>
      <c r="C1" t="str">
        <f>B1&amp;"Sale"</f>
        <v>rohitSale</v>
      </c>
    </row>
    <row r="3" spans="1:3" x14ac:dyDescent="0.25">
      <c r="A3" s="4" t="s">
        <v>13</v>
      </c>
      <c r="B3" t="s">
        <v>45</v>
      </c>
    </row>
    <row r="4" spans="1:3" x14ac:dyDescent="0.25">
      <c r="A4" s="5" t="s">
        <v>38</v>
      </c>
      <c r="B4" s="9">
        <v>0.23330052897035305</v>
      </c>
      <c r="C4" s="9">
        <f>1-B4</f>
        <v>0.76669947102964697</v>
      </c>
    </row>
    <row r="5" spans="1:3" x14ac:dyDescent="0.25">
      <c r="A5" s="5" t="s">
        <v>36</v>
      </c>
      <c r="B5" s="9">
        <v>0.37753721244925575</v>
      </c>
      <c r="C5" s="9">
        <f t="shared" ref="C5:C6" si="0">1-B5</f>
        <v>0.62246278755074425</v>
      </c>
    </row>
    <row r="6" spans="1:3" x14ac:dyDescent="0.25">
      <c r="A6" s="5" t="s">
        <v>37</v>
      </c>
      <c r="B6" s="9">
        <v>0.38916225858039122</v>
      </c>
      <c r="C6" s="9">
        <f t="shared" si="0"/>
        <v>0.61083774141960878</v>
      </c>
    </row>
    <row r="7" spans="1:3" x14ac:dyDescent="0.25">
      <c r="A7" s="5" t="s">
        <v>14</v>
      </c>
      <c r="B7"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0124-2365-4E68-9330-D07F44843F18}">
  <dimension ref="A1:E52"/>
  <sheetViews>
    <sheetView workbookViewId="0">
      <selection activeCell="D6" sqref="D6"/>
    </sheetView>
  </sheetViews>
  <sheetFormatPr defaultRowHeight="15" x14ac:dyDescent="0.25"/>
  <cols>
    <col min="1" max="1" width="15.5703125" style="8" bestFit="1" customWidth="1"/>
    <col min="2" max="2" width="20.42578125" style="8" customWidth="1"/>
    <col min="3" max="3" width="20" style="8" customWidth="1"/>
    <col min="4" max="4" width="13.7109375" style="8" customWidth="1"/>
    <col min="5" max="5" width="14.28515625" style="8" customWidth="1"/>
    <col min="6" max="16384" width="9.140625" style="8"/>
  </cols>
  <sheetData>
    <row r="1" spans="1:5" ht="21" x14ac:dyDescent="0.35">
      <c r="A1" s="7" t="s">
        <v>26</v>
      </c>
      <c r="B1" s="7" t="s">
        <v>27</v>
      </c>
      <c r="C1" s="7" t="s">
        <v>28</v>
      </c>
      <c r="D1" s="7" t="s">
        <v>29</v>
      </c>
      <c r="E1" s="7" t="s">
        <v>44</v>
      </c>
    </row>
    <row r="2" spans="1:5" x14ac:dyDescent="0.25">
      <c r="A2" s="8" t="s">
        <v>30</v>
      </c>
      <c r="B2" s="8" t="s">
        <v>36</v>
      </c>
      <c r="C2" s="8" t="s">
        <v>39</v>
      </c>
      <c r="D2" s="8">
        <f ca="1">RANDBETWEEN(1,15)</f>
        <v>9</v>
      </c>
      <c r="E2" s="8">
        <f ca="1">RANDBETWEEN(1500,5565)</f>
        <v>2968</v>
      </c>
    </row>
    <row r="3" spans="1:5" x14ac:dyDescent="0.25">
      <c r="A3" s="8" t="s">
        <v>31</v>
      </c>
      <c r="B3" s="8" t="s">
        <v>37</v>
      </c>
      <c r="C3" s="8" t="s">
        <v>40</v>
      </c>
      <c r="D3" s="8">
        <f t="shared" ref="D3:D52" ca="1" si="0">RANDBETWEEN(1,15)</f>
        <v>1</v>
      </c>
      <c r="E3" s="8">
        <f t="shared" ref="E3:E52" ca="1" si="1">RANDBETWEEN(1500,5565)</f>
        <v>1628</v>
      </c>
    </row>
    <row r="4" spans="1:5" x14ac:dyDescent="0.25">
      <c r="A4" s="8" t="s">
        <v>32</v>
      </c>
      <c r="B4" s="8" t="s">
        <v>38</v>
      </c>
      <c r="C4" s="8" t="s">
        <v>41</v>
      </c>
      <c r="D4" s="8">
        <f t="shared" ca="1" si="0"/>
        <v>9</v>
      </c>
      <c r="E4" s="8">
        <f t="shared" ca="1" si="1"/>
        <v>2131</v>
      </c>
    </row>
    <row r="5" spans="1:5" x14ac:dyDescent="0.25">
      <c r="A5" s="8" t="s">
        <v>33</v>
      </c>
      <c r="B5" s="8" t="s">
        <v>36</v>
      </c>
      <c r="C5" s="8" t="s">
        <v>42</v>
      </c>
      <c r="D5" s="8">
        <f t="shared" ca="1" si="0"/>
        <v>15</v>
      </c>
      <c r="E5" s="8">
        <f t="shared" ca="1" si="1"/>
        <v>2745</v>
      </c>
    </row>
    <row r="6" spans="1:5" x14ac:dyDescent="0.25">
      <c r="A6" s="8" t="s">
        <v>34</v>
      </c>
      <c r="B6" s="8" t="s">
        <v>36</v>
      </c>
      <c r="C6" s="8" t="s">
        <v>43</v>
      </c>
      <c r="D6" s="8">
        <f t="shared" ca="1" si="0"/>
        <v>15</v>
      </c>
      <c r="E6" s="8">
        <f t="shared" ca="1" si="1"/>
        <v>2275</v>
      </c>
    </row>
    <row r="7" spans="1:5" x14ac:dyDescent="0.25">
      <c r="A7" s="8" t="s">
        <v>35</v>
      </c>
      <c r="B7" s="8" t="s">
        <v>37</v>
      </c>
      <c r="C7" s="8" t="s">
        <v>40</v>
      </c>
      <c r="D7" s="8">
        <f t="shared" ca="1" si="0"/>
        <v>5</v>
      </c>
      <c r="E7" s="8">
        <f t="shared" ca="1" si="1"/>
        <v>2128</v>
      </c>
    </row>
    <row r="8" spans="1:5" x14ac:dyDescent="0.25">
      <c r="A8" s="8" t="s">
        <v>30</v>
      </c>
      <c r="B8" s="8" t="s">
        <v>38</v>
      </c>
      <c r="C8" s="8" t="s">
        <v>41</v>
      </c>
      <c r="D8" s="8">
        <f t="shared" ca="1" si="0"/>
        <v>2</v>
      </c>
      <c r="E8" s="8">
        <f t="shared" ca="1" si="1"/>
        <v>1805</v>
      </c>
    </row>
    <row r="9" spans="1:5" x14ac:dyDescent="0.25">
      <c r="A9" s="8" t="s">
        <v>31</v>
      </c>
      <c r="B9" s="8" t="s">
        <v>36</v>
      </c>
      <c r="C9" s="8" t="s">
        <v>43</v>
      </c>
      <c r="D9" s="8">
        <f t="shared" ca="1" si="0"/>
        <v>12</v>
      </c>
      <c r="E9" s="8">
        <f t="shared" ca="1" si="1"/>
        <v>3790</v>
      </c>
    </row>
    <row r="10" spans="1:5" x14ac:dyDescent="0.25">
      <c r="A10" s="8" t="s">
        <v>32</v>
      </c>
      <c r="B10" s="8" t="s">
        <v>36</v>
      </c>
      <c r="C10" s="8" t="s">
        <v>39</v>
      </c>
      <c r="D10" s="8">
        <f t="shared" ca="1" si="0"/>
        <v>15</v>
      </c>
      <c r="E10" s="8">
        <f t="shared" ca="1" si="1"/>
        <v>4657</v>
      </c>
    </row>
    <row r="11" spans="1:5" x14ac:dyDescent="0.25">
      <c r="A11" s="8" t="s">
        <v>33</v>
      </c>
      <c r="B11" s="8" t="s">
        <v>37</v>
      </c>
      <c r="C11" s="8" t="s">
        <v>40</v>
      </c>
      <c r="D11" s="8">
        <f t="shared" ca="1" si="0"/>
        <v>1</v>
      </c>
      <c r="E11" s="8">
        <f t="shared" ca="1" si="1"/>
        <v>2976</v>
      </c>
    </row>
    <row r="12" spans="1:5" x14ac:dyDescent="0.25">
      <c r="A12" s="8" t="s">
        <v>34</v>
      </c>
      <c r="B12" s="8" t="s">
        <v>38</v>
      </c>
      <c r="C12" s="8" t="s">
        <v>41</v>
      </c>
      <c r="D12" s="8">
        <f t="shared" ca="1" si="0"/>
        <v>7</v>
      </c>
      <c r="E12" s="8">
        <f t="shared" ca="1" si="1"/>
        <v>2593</v>
      </c>
    </row>
    <row r="13" spans="1:5" x14ac:dyDescent="0.25">
      <c r="A13" s="8" t="s">
        <v>35</v>
      </c>
      <c r="B13" s="8" t="s">
        <v>36</v>
      </c>
      <c r="C13" s="8" t="s">
        <v>42</v>
      </c>
      <c r="D13" s="8">
        <f t="shared" ca="1" si="0"/>
        <v>3</v>
      </c>
      <c r="E13" s="8">
        <f t="shared" ca="1" si="1"/>
        <v>4356</v>
      </c>
    </row>
    <row r="14" spans="1:5" x14ac:dyDescent="0.25">
      <c r="A14" s="8" t="s">
        <v>30</v>
      </c>
      <c r="B14" s="8" t="s">
        <v>36</v>
      </c>
      <c r="C14" s="8" t="s">
        <v>43</v>
      </c>
      <c r="D14" s="8">
        <f t="shared" ca="1" si="0"/>
        <v>13</v>
      </c>
      <c r="E14" s="8">
        <f t="shared" ca="1" si="1"/>
        <v>5190</v>
      </c>
    </row>
    <row r="15" spans="1:5" x14ac:dyDescent="0.25">
      <c r="A15" s="8" t="s">
        <v>31</v>
      </c>
      <c r="B15" s="8" t="s">
        <v>37</v>
      </c>
      <c r="C15" s="8" t="s">
        <v>40</v>
      </c>
      <c r="D15" s="8">
        <f t="shared" ca="1" si="0"/>
        <v>12</v>
      </c>
      <c r="E15" s="8">
        <f t="shared" ca="1" si="1"/>
        <v>3894</v>
      </c>
    </row>
    <row r="16" spans="1:5" x14ac:dyDescent="0.25">
      <c r="A16" s="8" t="s">
        <v>32</v>
      </c>
      <c r="B16" s="8" t="s">
        <v>38</v>
      </c>
      <c r="C16" s="8" t="s">
        <v>41</v>
      </c>
      <c r="D16" s="8">
        <f t="shared" ca="1" si="0"/>
        <v>12</v>
      </c>
      <c r="E16" s="8">
        <f t="shared" ca="1" si="1"/>
        <v>3784</v>
      </c>
    </row>
    <row r="17" spans="1:5" x14ac:dyDescent="0.25">
      <c r="A17" s="8" t="s">
        <v>33</v>
      </c>
      <c r="B17" s="8" t="s">
        <v>36</v>
      </c>
      <c r="C17" s="8" t="s">
        <v>43</v>
      </c>
      <c r="D17" s="8">
        <f t="shared" ca="1" si="0"/>
        <v>11</v>
      </c>
      <c r="E17" s="8">
        <f t="shared" ca="1" si="1"/>
        <v>3220</v>
      </c>
    </row>
    <row r="18" spans="1:5" x14ac:dyDescent="0.25">
      <c r="A18" s="8" t="s">
        <v>34</v>
      </c>
      <c r="B18" s="8" t="s">
        <v>36</v>
      </c>
      <c r="C18" s="8" t="s">
        <v>39</v>
      </c>
      <c r="D18" s="8">
        <f t="shared" ca="1" si="0"/>
        <v>4</v>
      </c>
      <c r="E18" s="8">
        <f t="shared" ca="1" si="1"/>
        <v>3863</v>
      </c>
    </row>
    <row r="19" spans="1:5" x14ac:dyDescent="0.25">
      <c r="A19" s="8" t="s">
        <v>35</v>
      </c>
      <c r="B19" s="8" t="s">
        <v>37</v>
      </c>
      <c r="C19" s="8" t="s">
        <v>40</v>
      </c>
      <c r="D19" s="8">
        <f t="shared" ca="1" si="0"/>
        <v>6</v>
      </c>
      <c r="E19" s="8">
        <f t="shared" ca="1" si="1"/>
        <v>2995</v>
      </c>
    </row>
    <row r="20" spans="1:5" x14ac:dyDescent="0.25">
      <c r="A20" s="8" t="s">
        <v>33</v>
      </c>
      <c r="B20" s="8" t="s">
        <v>38</v>
      </c>
      <c r="C20" s="8" t="s">
        <v>41</v>
      </c>
      <c r="D20" s="8">
        <f t="shared" ca="1" si="0"/>
        <v>7</v>
      </c>
      <c r="E20" s="8">
        <f t="shared" ca="1" si="1"/>
        <v>2661</v>
      </c>
    </row>
    <row r="21" spans="1:5" x14ac:dyDescent="0.25">
      <c r="A21" s="8" t="s">
        <v>34</v>
      </c>
      <c r="B21" s="8" t="s">
        <v>36</v>
      </c>
      <c r="C21" s="8" t="s">
        <v>42</v>
      </c>
      <c r="D21" s="8">
        <f t="shared" ca="1" si="0"/>
        <v>15</v>
      </c>
      <c r="E21" s="8">
        <f t="shared" ca="1" si="1"/>
        <v>3485</v>
      </c>
    </row>
    <row r="22" spans="1:5" x14ac:dyDescent="0.25">
      <c r="A22" s="8" t="s">
        <v>35</v>
      </c>
      <c r="B22" s="8" t="s">
        <v>36</v>
      </c>
      <c r="C22" s="8" t="s">
        <v>43</v>
      </c>
      <c r="D22" s="8">
        <f t="shared" ca="1" si="0"/>
        <v>12</v>
      </c>
      <c r="E22" s="8">
        <f t="shared" ca="1" si="1"/>
        <v>2788</v>
      </c>
    </row>
    <row r="23" spans="1:5" x14ac:dyDescent="0.25">
      <c r="A23" s="8" t="s">
        <v>33</v>
      </c>
      <c r="B23" s="8" t="s">
        <v>37</v>
      </c>
      <c r="C23" s="8" t="s">
        <v>40</v>
      </c>
      <c r="D23" s="8">
        <f t="shared" ca="1" si="0"/>
        <v>5</v>
      </c>
      <c r="E23" s="8">
        <f t="shared" ca="1" si="1"/>
        <v>4621</v>
      </c>
    </row>
    <row r="24" spans="1:5" x14ac:dyDescent="0.25">
      <c r="A24" s="8" t="s">
        <v>34</v>
      </c>
      <c r="B24" s="8" t="s">
        <v>38</v>
      </c>
      <c r="C24" s="8" t="s">
        <v>41</v>
      </c>
      <c r="D24" s="8">
        <f t="shared" ca="1" si="0"/>
        <v>12</v>
      </c>
      <c r="E24" s="8">
        <f t="shared" ca="1" si="1"/>
        <v>3714</v>
      </c>
    </row>
    <row r="25" spans="1:5" x14ac:dyDescent="0.25">
      <c r="A25" s="8" t="s">
        <v>35</v>
      </c>
      <c r="B25" s="8" t="s">
        <v>36</v>
      </c>
      <c r="C25" s="8" t="s">
        <v>43</v>
      </c>
      <c r="D25" s="8">
        <f t="shared" ca="1" si="0"/>
        <v>3</v>
      </c>
      <c r="E25" s="8">
        <f t="shared" ca="1" si="1"/>
        <v>2426</v>
      </c>
    </row>
    <row r="26" spans="1:5" x14ac:dyDescent="0.25">
      <c r="A26" s="8" t="s">
        <v>30</v>
      </c>
      <c r="B26" s="8" t="s">
        <v>36</v>
      </c>
      <c r="C26" s="8" t="s">
        <v>39</v>
      </c>
      <c r="D26" s="8">
        <f t="shared" ca="1" si="0"/>
        <v>8</v>
      </c>
      <c r="E26" s="8">
        <f t="shared" ca="1" si="1"/>
        <v>2663</v>
      </c>
    </row>
    <row r="27" spans="1:5" x14ac:dyDescent="0.25">
      <c r="A27" s="8" t="s">
        <v>31</v>
      </c>
      <c r="B27" s="8" t="s">
        <v>37</v>
      </c>
      <c r="C27" s="8" t="s">
        <v>40</v>
      </c>
      <c r="D27" s="8">
        <f t="shared" ca="1" si="0"/>
        <v>14</v>
      </c>
      <c r="E27" s="8">
        <f t="shared" ca="1" si="1"/>
        <v>1560</v>
      </c>
    </row>
    <row r="28" spans="1:5" x14ac:dyDescent="0.25">
      <c r="A28" s="8" t="s">
        <v>32</v>
      </c>
      <c r="B28" s="8" t="s">
        <v>38</v>
      </c>
      <c r="C28" s="8" t="s">
        <v>41</v>
      </c>
      <c r="D28" s="8">
        <f t="shared" ca="1" si="0"/>
        <v>9</v>
      </c>
      <c r="E28" s="8">
        <f t="shared" ca="1" si="1"/>
        <v>3961</v>
      </c>
    </row>
    <row r="29" spans="1:5" x14ac:dyDescent="0.25">
      <c r="A29" s="8" t="s">
        <v>33</v>
      </c>
      <c r="B29" s="8" t="s">
        <v>36</v>
      </c>
      <c r="C29" s="8" t="s">
        <v>42</v>
      </c>
      <c r="D29" s="8">
        <f t="shared" ca="1" si="0"/>
        <v>9</v>
      </c>
      <c r="E29" s="8">
        <f t="shared" ca="1" si="1"/>
        <v>2518</v>
      </c>
    </row>
    <row r="30" spans="1:5" x14ac:dyDescent="0.25">
      <c r="A30" s="8" t="s">
        <v>34</v>
      </c>
      <c r="B30" s="8" t="s">
        <v>36</v>
      </c>
      <c r="C30" s="8" t="s">
        <v>43</v>
      </c>
      <c r="D30" s="8">
        <f t="shared" ca="1" si="0"/>
        <v>11</v>
      </c>
      <c r="E30" s="8">
        <f t="shared" ca="1" si="1"/>
        <v>4802</v>
      </c>
    </row>
    <row r="31" spans="1:5" x14ac:dyDescent="0.25">
      <c r="A31" s="8" t="s">
        <v>35</v>
      </c>
      <c r="B31" s="8" t="s">
        <v>37</v>
      </c>
      <c r="C31" s="8" t="s">
        <v>40</v>
      </c>
      <c r="D31" s="8">
        <f t="shared" ca="1" si="0"/>
        <v>4</v>
      </c>
      <c r="E31" s="8">
        <f t="shared" ca="1" si="1"/>
        <v>4397</v>
      </c>
    </row>
    <row r="32" spans="1:5" x14ac:dyDescent="0.25">
      <c r="A32" s="8" t="s">
        <v>33</v>
      </c>
      <c r="B32" s="8" t="s">
        <v>38</v>
      </c>
      <c r="C32" s="8" t="s">
        <v>41</v>
      </c>
      <c r="D32" s="8">
        <f t="shared" ca="1" si="0"/>
        <v>15</v>
      </c>
      <c r="E32" s="8">
        <f t="shared" ca="1" si="1"/>
        <v>3005</v>
      </c>
    </row>
    <row r="33" spans="1:5" x14ac:dyDescent="0.25">
      <c r="A33" s="8" t="s">
        <v>34</v>
      </c>
      <c r="B33" s="8" t="s">
        <v>36</v>
      </c>
      <c r="C33" s="8" t="s">
        <v>43</v>
      </c>
      <c r="D33" s="8">
        <f t="shared" ca="1" si="0"/>
        <v>9</v>
      </c>
      <c r="E33" s="8">
        <f t="shared" ca="1" si="1"/>
        <v>2209</v>
      </c>
    </row>
    <row r="34" spans="1:5" x14ac:dyDescent="0.25">
      <c r="A34" s="8" t="s">
        <v>35</v>
      </c>
      <c r="B34" s="8" t="s">
        <v>36</v>
      </c>
      <c r="C34" s="8" t="s">
        <v>39</v>
      </c>
      <c r="D34" s="8">
        <f t="shared" ca="1" si="0"/>
        <v>7</v>
      </c>
      <c r="E34" s="8">
        <f t="shared" ca="1" si="1"/>
        <v>1974</v>
      </c>
    </row>
    <row r="35" spans="1:5" x14ac:dyDescent="0.25">
      <c r="A35" s="8" t="s">
        <v>33</v>
      </c>
      <c r="B35" s="8" t="s">
        <v>37</v>
      </c>
      <c r="C35" s="8" t="s">
        <v>40</v>
      </c>
      <c r="D35" s="8">
        <f t="shared" ca="1" si="0"/>
        <v>6</v>
      </c>
      <c r="E35" s="8">
        <f t="shared" ca="1" si="1"/>
        <v>4572</v>
      </c>
    </row>
    <row r="36" spans="1:5" x14ac:dyDescent="0.25">
      <c r="A36" s="8" t="s">
        <v>34</v>
      </c>
      <c r="B36" s="8" t="s">
        <v>38</v>
      </c>
      <c r="C36" s="8" t="s">
        <v>41</v>
      </c>
      <c r="D36" s="8">
        <f t="shared" ca="1" si="0"/>
        <v>15</v>
      </c>
      <c r="E36" s="8">
        <f t="shared" ca="1" si="1"/>
        <v>3875</v>
      </c>
    </row>
    <row r="37" spans="1:5" x14ac:dyDescent="0.25">
      <c r="A37" s="8" t="s">
        <v>35</v>
      </c>
      <c r="B37" s="8" t="s">
        <v>36</v>
      </c>
      <c r="C37" s="8" t="s">
        <v>42</v>
      </c>
      <c r="D37" s="8">
        <f t="shared" ca="1" si="0"/>
        <v>1</v>
      </c>
      <c r="E37" s="8">
        <f t="shared" ca="1" si="1"/>
        <v>3886</v>
      </c>
    </row>
    <row r="38" spans="1:5" x14ac:dyDescent="0.25">
      <c r="A38" s="8" t="s">
        <v>30</v>
      </c>
      <c r="B38" s="8" t="s">
        <v>36</v>
      </c>
      <c r="C38" s="8" t="s">
        <v>43</v>
      </c>
      <c r="D38" s="8">
        <f t="shared" ca="1" si="0"/>
        <v>11</v>
      </c>
      <c r="E38" s="8">
        <f t="shared" ca="1" si="1"/>
        <v>2838</v>
      </c>
    </row>
    <row r="39" spans="1:5" x14ac:dyDescent="0.25">
      <c r="A39" s="8" t="s">
        <v>31</v>
      </c>
      <c r="B39" s="8" t="s">
        <v>37</v>
      </c>
      <c r="C39" s="8" t="s">
        <v>40</v>
      </c>
      <c r="D39" s="8">
        <f t="shared" ca="1" si="0"/>
        <v>9</v>
      </c>
      <c r="E39" s="8">
        <f t="shared" ca="1" si="1"/>
        <v>2276</v>
      </c>
    </row>
    <row r="40" spans="1:5" x14ac:dyDescent="0.25">
      <c r="A40" s="8" t="s">
        <v>32</v>
      </c>
      <c r="B40" s="8" t="s">
        <v>38</v>
      </c>
      <c r="C40" s="8" t="s">
        <v>41</v>
      </c>
      <c r="D40" s="8">
        <f t="shared" ca="1" si="0"/>
        <v>1</v>
      </c>
      <c r="E40" s="8">
        <f t="shared" ca="1" si="1"/>
        <v>4804</v>
      </c>
    </row>
    <row r="41" spans="1:5" x14ac:dyDescent="0.25">
      <c r="A41" s="8" t="s">
        <v>33</v>
      </c>
      <c r="B41" s="8" t="s">
        <v>36</v>
      </c>
      <c r="C41" s="8" t="s">
        <v>43</v>
      </c>
      <c r="D41" s="8">
        <f t="shared" ca="1" si="0"/>
        <v>10</v>
      </c>
      <c r="E41" s="8">
        <f t="shared" ca="1" si="1"/>
        <v>1773</v>
      </c>
    </row>
    <row r="42" spans="1:5" x14ac:dyDescent="0.25">
      <c r="A42" s="8" t="s">
        <v>34</v>
      </c>
      <c r="B42" s="8" t="s">
        <v>36</v>
      </c>
      <c r="C42" s="8" t="s">
        <v>39</v>
      </c>
      <c r="D42" s="8">
        <f t="shared" ca="1" si="0"/>
        <v>15</v>
      </c>
      <c r="E42" s="8">
        <f t="shared" ca="1" si="1"/>
        <v>5230</v>
      </c>
    </row>
    <row r="43" spans="1:5" x14ac:dyDescent="0.25">
      <c r="A43" s="8" t="s">
        <v>35</v>
      </c>
      <c r="B43" s="8" t="s">
        <v>37</v>
      </c>
      <c r="C43" s="8" t="s">
        <v>40</v>
      </c>
      <c r="D43" s="8">
        <f t="shared" ca="1" si="0"/>
        <v>8</v>
      </c>
      <c r="E43" s="8">
        <f t="shared" ca="1" si="1"/>
        <v>1611</v>
      </c>
    </row>
    <row r="44" spans="1:5" x14ac:dyDescent="0.25">
      <c r="A44" s="8" t="s">
        <v>33</v>
      </c>
      <c r="B44" s="8" t="s">
        <v>38</v>
      </c>
      <c r="C44" s="8" t="s">
        <v>41</v>
      </c>
      <c r="D44" s="8">
        <f t="shared" ca="1" si="0"/>
        <v>2</v>
      </c>
      <c r="E44" s="8">
        <f t="shared" ca="1" si="1"/>
        <v>3610</v>
      </c>
    </row>
    <row r="45" spans="1:5" x14ac:dyDescent="0.25">
      <c r="A45" s="8" t="s">
        <v>34</v>
      </c>
      <c r="B45" s="8" t="s">
        <v>36</v>
      </c>
      <c r="C45" s="8" t="s">
        <v>42</v>
      </c>
      <c r="D45" s="8">
        <f t="shared" ca="1" si="0"/>
        <v>3</v>
      </c>
      <c r="E45" s="8">
        <f t="shared" ca="1" si="1"/>
        <v>5309</v>
      </c>
    </row>
    <row r="46" spans="1:5" x14ac:dyDescent="0.25">
      <c r="A46" s="8" t="s">
        <v>35</v>
      </c>
      <c r="B46" s="8" t="s">
        <v>36</v>
      </c>
      <c r="C46" s="8" t="s">
        <v>43</v>
      </c>
      <c r="D46" s="8">
        <f t="shared" ca="1" si="0"/>
        <v>1</v>
      </c>
      <c r="E46" s="8">
        <f t="shared" ca="1" si="1"/>
        <v>4817</v>
      </c>
    </row>
    <row r="47" spans="1:5" x14ac:dyDescent="0.25">
      <c r="A47" s="8" t="s">
        <v>33</v>
      </c>
      <c r="B47" s="8" t="s">
        <v>37</v>
      </c>
      <c r="C47" s="8" t="s">
        <v>40</v>
      </c>
      <c r="D47" s="8">
        <f t="shared" ca="1" si="0"/>
        <v>12</v>
      </c>
      <c r="E47" s="8">
        <f t="shared" ca="1" si="1"/>
        <v>4479</v>
      </c>
    </row>
    <row r="48" spans="1:5" x14ac:dyDescent="0.25">
      <c r="A48" s="8" t="s">
        <v>34</v>
      </c>
      <c r="B48" s="8" t="s">
        <v>38</v>
      </c>
      <c r="C48" s="8" t="s">
        <v>41</v>
      </c>
      <c r="D48" s="8">
        <f t="shared" ca="1" si="0"/>
        <v>1</v>
      </c>
      <c r="E48" s="8">
        <f t="shared" ca="1" si="1"/>
        <v>3970</v>
      </c>
    </row>
    <row r="49" spans="1:5" x14ac:dyDescent="0.25">
      <c r="A49" s="8" t="s">
        <v>35</v>
      </c>
      <c r="B49" s="8" t="s">
        <v>36</v>
      </c>
      <c r="C49" s="8" t="s">
        <v>43</v>
      </c>
      <c r="D49" s="8">
        <f t="shared" ca="1" si="0"/>
        <v>14</v>
      </c>
      <c r="E49" s="8">
        <f t="shared" ca="1" si="1"/>
        <v>4150</v>
      </c>
    </row>
    <row r="50" spans="1:5" x14ac:dyDescent="0.25">
      <c r="A50" s="8" t="s">
        <v>30</v>
      </c>
      <c r="B50" s="8" t="s">
        <v>36</v>
      </c>
      <c r="C50" s="8" t="s">
        <v>39</v>
      </c>
      <c r="D50" s="8">
        <f t="shared" ca="1" si="0"/>
        <v>8</v>
      </c>
      <c r="E50" s="8">
        <f t="shared" ca="1" si="1"/>
        <v>2717</v>
      </c>
    </row>
    <row r="51" spans="1:5" x14ac:dyDescent="0.25">
      <c r="A51" s="8" t="s">
        <v>31</v>
      </c>
      <c r="B51" s="8" t="s">
        <v>37</v>
      </c>
      <c r="C51" s="8" t="s">
        <v>40</v>
      </c>
      <c r="D51" s="8">
        <f t="shared" ca="1" si="0"/>
        <v>6</v>
      </c>
      <c r="E51" s="8">
        <f t="shared" ca="1" si="1"/>
        <v>5125</v>
      </c>
    </row>
    <row r="52" spans="1:5" x14ac:dyDescent="0.25">
      <c r="A52" s="8" t="s">
        <v>32</v>
      </c>
      <c r="B52" s="8" t="s">
        <v>38</v>
      </c>
      <c r="C52" s="8" t="s">
        <v>41</v>
      </c>
      <c r="D52" s="8">
        <f t="shared" ca="1" si="0"/>
        <v>14</v>
      </c>
      <c r="E52" s="8">
        <f t="shared" ca="1" si="1"/>
        <v>4421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0 c 9 e 2 6 - 0 a d 9 - 4 5 b d - 9 f 7 e - f b 3 b 1 e 1 1 7 f 5 6 "   x m l n s = " h t t p : / / s c h e m a s . m i c r o s o f t . c o m / D a t a M a s h u p " > A A A A A B 0 F A A B Q S w M E F A A C A A g A V 2 T t V h 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B X Z O 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2 T t V j n X U H A Y A g A A v A M A A B M A H A B G b 3 J t d W x h c y 9 T Z W N 0 a W 9 u M S 5 t I K I Y A C i g F A A A A A A A A A A A A A A A A A A A A A A A A A A A A J 2 R X 0 8 i M R T F n 5 e E 7 9 C M C Y E 4 G R l Q Q D f N Z g Z w F a I r A l E j x p T O d a a x 0 8 6 2 5 Z / E 7 7 6 F c e O S 1 X 3 Y v s y d 3 2 1 P 7 + n R Q A 2 T A g 3 z r / + 1 W C g W d E I U R G j P E d J A R i I E S w r c Q R h x M M U C s m s o Z 4 q C J W 0 9 9 z q S z l I Q p n z K O H h t K Y z 9 0 W W n f T I Z a 1 B 6 M h w F 1 6 j 9 4 + J q P O p e T z q g n 4 3 M J j v q n l k a p + L e d 4 C z l B l Q 2 P n i u K g t + S w V G t d d 1 B V U R k z E 2 K 8 d 1 V w 0 m N n j Q 7 P i g N 9 L 7 1 I K e K i 4 + Z B 7 z p W S q e 1 F 6 A x I Z C f Z e B i R q d 3 4 1 n n j 5 d y P i + 7 f e M D 5 k B J O l M Z G z f 6 U b C d E x F Z x t M r g X W 6 k i N B P U q X 5 w J u m L n 9 w v 7 t e O 4 K k Y K 0 Z u w c Z W J p X F 6 0 d y o m 2 b X Q u T O P Q 2 5 z f Y i U 5 F 3 K X v 1 a K B S Y + n G c 3 v u 1 o q P p x c D c w 9 a 5 I D O V N 8 Z 5 Z Y k y m T w 4 O F o u F F 0 s Z W 2 9 U p g c a i K L J N 7 3 U 6 g k H 4 Z E 2 I b t + a X U e v 0 d 1 M 2 9 S 0 3 q R Y h Y O + t P q 6 S o Z n P i N 1 r F / 2 G x W j + t H z d J P v M 1 4 X y c A Z l 8 K z g S U z D T F T N O k p A m + L c 0 h w j W S j P v d B b t b 6 r O e f 8 e C Y H l D M 3 4 X n k X q M b h d D K r Z o A f x 4 L w T B m F p y h b Y r z c a t k h w w 9 4 S Z Q r 7 e y y N F c X 9 X m s e X g p / 9 S j H / M K p / M 6 v Q w y p W v f 5 M 6 y r r / c b 8 v A / 6 W 6 l N n n m 0 P 8 r 0 p z X P u H 1 T / j h D v 9 X 1 r 8 A U E s B A i 0 A F A A C A A g A V 2 T t V h D x G L 2 j A A A A 9 g A A A B I A A A A A A A A A A A A A A A A A A A A A A E N v b m Z p Z y 9 Q Y W N r Y W d l L n h t b F B L A Q I t A B Q A A g A I A F d k 7 V Y P y u m r p A A A A O k A A A A T A A A A A A A A A A A A A A A A A O 8 A A A B b Q 2 9 u d G V u d F 9 U e X B l c 1 0 u e G 1 s U E s B A i 0 A F A A C A A g A V 2 T t V j n X U H A Y A g A A v A M A A B M A A A A A A A A A A A A A A A A A 4 A E A A E Z v c m 1 1 b G F z L 1 N l Y 3 R p b 2 4 x L m 1 Q S w U G A A A A A A M A A w D C A A A A R 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x I A A A A A A A A N 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9 0 Z X B h Z C U y M G V 4 Y 2 V 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b m 9 0 Z X B h Z F 9 l e G N l b 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u b 3 R l c G F k I G V 4 Y 2 V s L 0 N o Y W 5 n Z W Q g V H l w Z S 5 7 b m F t Z S w w f S Z x d W 9 0 O y w m c X V v d D t T Z W N 0 a W 9 u M S 9 u b 3 R l c G F k I G V 4 Y 2 V s L 0 N o Y W 5 n Z W Q g V H l w Z S 5 7 Y 2 x h c 3 M s M X 0 m c X V v d D s s J n F 1 b 3 Q 7 U 2 V j d G l v b j E v b m 9 0 Z X B h Z C B l e G N l b C 9 D a G F u Z 2 V k I F R 5 c G U u e 3 J v b G x u b y w y f S Z x d W 9 0 O 1 0 s J n F 1 b 3 Q 7 Q 2 9 s d W 1 u Q 2 9 1 b n Q m c X V v d D s 6 M y w m c X V v d D t L Z X l D b 2 x 1 b W 5 O Y W 1 l c y Z x d W 9 0 O z p b X S w m c X V v d D t D b 2 x 1 b W 5 J Z G V u d G l 0 a W V z J n F 1 b 3 Q 7 O l s m c X V v d D t T Z W N 0 a W 9 u M S 9 u b 3 R l c G F k I G V 4 Y 2 V s L 0 N o Y W 5 n Z W Q g V H l w Z S 5 7 b m F t Z S w w f S Z x d W 9 0 O y w m c X V v d D t T Z W N 0 a W 9 u M S 9 u b 3 R l c G F k I G V 4 Y 2 V s L 0 N o Y W 5 n Z W Q g V H l w Z S 5 7 Y 2 x h c 3 M s M X 0 m c X V v d D s s J n F 1 b 3 Q 7 U 2 V j d G l v b j E v b m 9 0 Z X B h Z C B l e G N l b C 9 D a G F u Z 2 V k I F R 5 c G U u e 3 J v b G x u b y w y f S Z x d W 9 0 O 1 0 s J n F 1 b 3 Q 7 U m V s Y X R p b 2 5 z a G l w S W 5 m b y Z x d W 9 0 O z p b X X 0 i I C 8 + P E V u d H J 5 I F R 5 c G U 9 I k Z p b G x T d G F 0 d X M i I F Z h b H V l P S J z Q 2 9 t c G x l d G U i I C 8 + P E V u d H J 5 I F R 5 c G U 9 I k Z p b G x D b 2 x 1 b W 5 O Y W 1 l c y I g V m F s d W U 9 I n N b J n F 1 b 3 Q 7 b m F t Z S Z x d W 9 0 O y w m c X V v d D t j b G F z c y Z x d W 9 0 O y w m c X V v d D t y b 2 x s b m 8 m c X V v d D t d I i A v P j x F b n R y e S B U e X B l P S J G a W x s Q 2 9 s d W 1 u V H l w Z X M i I F Z h b H V l P S J z Q m d N R C I g L z 4 8 R W 5 0 c n k g V H l w Z T 0 i R m l s b E x h c 3 R V c G R h d G V k I i B W Y W x 1 Z T 0 i Z D I w M j M t M D c t M T N U M D c 6 M D Q 6 N D c u N D Q 1 M z k z N V o i I C 8 + P E V u d H J 5 I F R 5 c G U 9 I k Z p b G x F c n J v c k N v d W 5 0 I i B W Y W x 1 Z T 0 i b D A i I C 8 + P E V u d H J 5 I F R 5 c G U 9 I k Z p b G x F c n J v c k N v Z G U i I F Z h b H V l P S J z V W 5 r b m 9 3 b i I g L z 4 8 R W 5 0 c n k g V H l w Z T 0 i R m l s b E N v d W 5 0 I i B W Y W x 1 Z T 0 i b D M i I C 8 + P E V u d H J 5 I F R 5 c G U 9 I l F 1 Z X J 5 S U Q i I F Z h b H V l P S J z Y T R i M j N j Y T k t M z Q 1 Y S 0 0 Y m Q x L W J h Y T I t Y m J h N T V k Z j Q 0 Z W U z I i A v P j x F b n R y e S B U e X B l P S J B Z G R l Z F R v R G F 0 Y U 1 v Z G V s I i B W Y W x 1 Z T 0 i b D A i I C 8 + P C 9 T d G F i b G V F b n R y a W V z P j w v S X R l b T 4 8 S X R l b T 4 8 S X R l b U x v Y 2 F 0 a W 9 u P j x J d G V t V H l w Z T 5 G b 3 J t d W x h P C 9 J d G V t V H l w Z T 4 8 S X R l b V B h d G g + U 2 V j d G l v b j E v b m 9 0 Z X B h Z C U y M G V 4 Y 2 V s L 1 N v d X J j Z T w v S X R l b V B h d G g + P C 9 J d G V t T G 9 j Y X R p b 2 4 + P F N 0 Y W J s Z U V u d H J p Z X M g L z 4 8 L 0 l 0 Z W 0 + P E l 0 Z W 0 + P E l 0 Z W 1 M b 2 N h d G l v b j 4 8 S X R l b V R 5 c G U + R m 9 y b X V s Y T w v S X R l b V R 5 c G U + P E l 0 Z W 1 Q Y X R o P l N l Y 3 R p b 2 4 x L 2 5 v d G V w Y W Q l M j B l e G N l b C 9 Q c m 9 t b 3 R l Z C U y M E h l Y W R l c n M 8 L 0 l 0 Z W 1 Q Y X R o P j w v S X R l b U x v Y 2 F 0 a W 9 u P j x T d G F i b G V F b n R y a W V z I C 8 + P C 9 J d G V t P j x J d G V t P j x J d G V t T G 9 j Y X R p b 2 4 + P E l 0 Z W 1 U e X B l P k Z v c m 1 1 b G E 8 L 0 l 0 Z W 1 U e X B l P j x J d G V t U G F 0 a D 5 T Z W N 0 a W 9 u M S 9 u b 3 R l c G F k J T I w Z X h j Z W w 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z L T A 3 L T E y V D A 3 O j Q z O j E 2 L j c 1 M T Y x M j Z 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I D A v Q 2 h h b m d l Z C B U e X B l L n t D b 2 x 1 b W 4 x L D B 9 J n F 1 b 3 Q 7 L C Z x d W 9 0 O 1 N l Y 3 R p b 2 4 x L 1 R h Y m x l I D A v Q 2 h h b m d l Z C B U e X B l L n t D b 2 x 1 b W 4 y L D F 9 J n F 1 b 3 Q 7 L C Z x d W 9 0 O 1 N l Y 3 R p b 2 4 x L 1 R h Y m x l I D A v Q 2 h h b m d l Z C B U e X B l L n t D b 2 x 1 b W 4 z L D J 9 J n F 1 b 3 Q 7 L C Z x d W 9 0 O 1 N l Y 3 R p b 2 4 x L 1 R h Y m x l I D A v Q 2 h h b m d l Z C B U e X B l L n t D b 2 x 1 b W 4 0 L D N 9 J n F 1 b 3 Q 7 X S w m c X V v d D t D b 2 x 1 b W 5 D b 3 V u d C Z x d W 9 0 O z o 0 L C Z x d W 9 0 O 0 t l e U N v b H V t b k 5 h b W V z J n F 1 b 3 Q 7 O l t d L C Z x d W 9 0 O 0 N v b H V t b k l k Z W 5 0 a X R p Z X M m c X V v d D s 6 W y Z x d W 9 0 O 1 N l Y 3 R p b 2 4 x L 1 R h Y m x l I D A v Q 2 h h b m d l Z C B U e X B l L n t D b 2 x 1 b W 4 x L D B 9 J n F 1 b 3 Q 7 L C Z x d W 9 0 O 1 N l Y 3 R p b 2 4 x L 1 R h Y m x l I D A v Q 2 h h b m d l Z C B U e X B l L n t D b 2 x 1 b W 4 y L D F 9 J n F 1 b 3 Q 7 L C Z x d W 9 0 O 1 N l Y 3 R p b 2 4 x L 1 R h Y m x l I D A v Q 2 h h b m d l Z C B U e X B l L n t D b 2 x 1 b W 4 z L D J 9 J n F 1 b 3 Q 7 L C Z x d W 9 0 O 1 N l Y 3 R p b 2 4 x L 1 R h Y m x l I D A v Q 2 h h b m d l Z C B U e X B l L n t D b 2 x 1 b W 4 0 L D N 9 J n F 1 b 3 Q 7 X S w m c X V v d D t S Z W x h d G l v b n N o a X B J b m Z v J n F 1 b 3 Q 7 O l t d f S I g L z 4 8 L 1 N 0 Y W J s Z U V u d H J p Z X M + P C 9 J d G V t P j x J d G V t P j x J d G V t T G 9 j Y X R p b 2 4 + P E l 0 Z W 1 U e X B l P k Z v c m 1 1 b G E 8 L 0 l 0 Z W 1 U e X B l P j x J d G V t U G F 0 a D 5 T Z W N 0 a W 9 u M S 9 U Y W J s Z S U y M D A v U 2 9 1 c m N l P C 9 J d G V t U G F 0 a D 4 8 L 0 l 0 Z W 1 M b 2 N h d G l v b j 4 8 U 3 R h Y m x l R W 5 0 c m l l c y A v P j w v S X R l b T 4 8 S X R l b T 4 8 S X R l b U x v Y 2 F 0 a W 9 u P j x J d G V t V H l w Z T 5 G b 3 J t d W x h P C 9 J d G V t V H l w Z T 4 8 S X R l b V B h d G g + U 2 V j d G l v b j E v V G F i b G U l M j A w L 0 R h d G E w P C 9 J d G V t U G F 0 a D 4 8 L 0 l 0 Z W 1 M b 2 N h d G l v b j 4 8 U 3 R h Y m x l R W 5 0 c m l l c y A v P j w v S X R l b T 4 8 S X R l b T 4 8 S X R l b U x v Y 2 F 0 a W 9 u P j x J d G V t V H l w Z T 5 G b 3 J t d W x h P C 9 J d G V t V H l w Z T 4 8 S X R l b V B h d G g + U 2 V j d G l v b j E v V G F i b G U l M j A w L 0 N o Y W 5 n Z W Q l M j B U e X B l P C 9 J d G V t U G F 0 a D 4 8 L 0 l 0 Z W 1 M b 2 N h d G l v b j 4 8 U 3 R h Y m x l R W 5 0 c m l l c y A v P j w v S X R l b T 4 8 L 0 l 0 Z W 1 z P j w v T G 9 j Y W x Q Y W N r Y W d l T W V 0 Y W R h d G F G a W x l P h Y A A A B Q S w U G A A A A A A A A A A A A A A A A A A A A A A A A J g E A A A E A A A D Q j J 3 f A R X R E Y x 6 A M B P w p f r A Q A A A E 3 R / l p a B D V N s 4 O s a N M d c E A A A A A A A g A A A A A A E G Y A A A A B A A A g A A A A f + a z H H j i C s q o Z A i H H b 0 N Z u h w y b x 6 k b 9 t 3 z n P 8 n A w R j Q A A A A A D o A A A A A C A A A g A A A A L m 8 z 0 9 A n y w D K C 9 G l 6 3 x U w w t 2 H 4 y Q V h F D q i c z B J 3 F 0 Y B Q A A A A S 2 y b 1 c d M 4 m k r u J / 1 Y A 6 t V N X f R 4 C E h 5 B V E k 9 l K 4 A a W j R N 0 B c v x r F 2 t q 4 f 8 M k g G f n t b 6 1 j B q t R E b C v U G A l c C y R N + 8 J V i L 6 X X W P 3 3 k w K x F R b L t A A A A A l 4 9 Q X N g f h G y u h Q c X d G q P e k 5 H X j y p 5 F F a p L J Z q V b / 8 E V o 0 z L Z H l W H + i o q S p J 7 e K Q J M O / B U 0 a 7 i Z b y O y t I T P + x C A = = < / D a t a M a s h u p > 
</file>

<file path=customXml/itemProps1.xml><?xml version="1.0" encoding="utf-8"?>
<ds:datastoreItem xmlns:ds="http://schemas.openxmlformats.org/officeDocument/2006/customXml" ds:itemID="{38D1A05A-0C37-4B83-9FAD-9D21D6C2AC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notepad excel</vt:lpstr>
      <vt:lpstr>pivot</vt:lpstr>
      <vt:lpstr>pivot data</vt:lpstr>
      <vt:lpstr>Sheet4</vt:lpstr>
      <vt:lpstr>pivot real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dc:creator>
  <cp:lastModifiedBy>Windows User</cp:lastModifiedBy>
  <dcterms:created xsi:type="dcterms:W3CDTF">2015-06-05T18:17:20Z</dcterms:created>
  <dcterms:modified xsi:type="dcterms:W3CDTF">2023-07-14T07:20:58Z</dcterms:modified>
</cp:coreProperties>
</file>