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nkita\Documents\trying_on_win\masterarbeit\"/>
    </mc:Choice>
  </mc:AlternateContent>
  <xr:revisionPtr revIDLastSave="0" documentId="13_ncr:1_{760D6A40-150A-484E-81CD-2BDD3D629DD5}" xr6:coauthVersionLast="36" xr6:coauthVersionMax="36" xr10:uidLastSave="{00000000-0000-0000-0000-000000000000}"/>
  <bookViews>
    <workbookView xWindow="0" yWindow="0" windowWidth="15200" windowHeight="6930" xr2:uid="{17B47634-282A-46EE-8CBE-C662B8DD9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6" i="1" l="1"/>
  <c r="C19" i="1" s="1"/>
  <c r="B16" i="1"/>
  <c r="B19" i="1" s="1"/>
</calcChain>
</file>

<file path=xl/sharedStrings.xml><?xml version="1.0" encoding="utf-8"?>
<sst xmlns="http://schemas.openxmlformats.org/spreadsheetml/2006/main" count="75" uniqueCount="51">
  <si>
    <t>Kex_expansion_moved_to_init Rust</t>
  </si>
  <si>
    <t>Function Name</t>
  </si>
  <si>
    <t>Nvm Values</t>
  </si>
  <si>
    <t>opt-level = 0</t>
  </si>
  <si>
    <t>O0</t>
  </si>
  <si>
    <t>O1</t>
  </si>
  <si>
    <t>O3</t>
  </si>
  <si>
    <t>Os</t>
  </si>
  <si>
    <t>aes_using_1d_array::get_sbox_value</t>
  </si>
  <si>
    <t>::aes_using_1d_array::AES::key_expansion</t>
  </si>
  <si>
    <t>::aes_using_1d_array::AES::add_round_key</t>
  </si>
  <si>
    <t>::aes_using_1d_array::AES::sub_bytes</t>
  </si>
  <si>
    <t>::aes_using_1d_array::AES::shift_rows</t>
  </si>
  <si>
    <t>::aes_using_1d_array::AES::xtime</t>
  </si>
  <si>
    <t>::aes_using_1d_array::AES::mix_columns</t>
  </si>
  <si>
    <t>::aes_using_1d_array::AES::gen_cipher</t>
  </si>
  <si>
    <t>::aes_using_1d_array::AES::AES128_ECB_encrypt</t>
  </si>
  <si>
    <t>::aes_using_1d_array::sbox</t>
  </si>
  <si>
    <t>::aes_using_1d_array::Rcon</t>
  </si>
  <si>
    <t>sum</t>
  </si>
  <si>
    <t>Sum without constant Rcon and Sbox</t>
  </si>
  <si>
    <t>NVM Size with Key_expansion moved to init in C</t>
  </si>
  <si>
    <t>AES128_ECB_encrypt</t>
  </si>
  <si>
    <t>gen_cipher</t>
  </si>
  <si>
    <t>getSBoxValue</t>
  </si>
  <si>
    <t>keyExpansion</t>
  </si>
  <si>
    <t>mixColumns</t>
  </si>
  <si>
    <t>shiftRows</t>
  </si>
  <si>
    <t>subBytes</t>
  </si>
  <si>
    <t>xtime</t>
  </si>
  <si>
    <t xml:space="preserve">KEY_Expansion </t>
  </si>
  <si>
    <t>NVM C</t>
  </si>
  <si>
    <t>NVM Rust</t>
  </si>
  <si>
    <t>Cpu Cycles Rust</t>
  </si>
  <si>
    <t>O2</t>
  </si>
  <si>
    <t>Oz</t>
  </si>
  <si>
    <t>AES_ECB_encrypt() function</t>
  </si>
  <si>
    <t>Rust CPU cycles</t>
  </si>
  <si>
    <t>C CPU cycles</t>
  </si>
  <si>
    <t>Release</t>
  </si>
  <si>
    <t>Rust cpu cycles</t>
  </si>
  <si>
    <t>Rust NVM Size in Bytes</t>
  </si>
  <si>
    <t>c cpu cycles</t>
  </si>
  <si>
    <t>C nvm size</t>
  </si>
  <si>
    <t>NVM Size for encrypt</t>
  </si>
  <si>
    <t>oz</t>
  </si>
  <si>
    <t>aad_round_key</t>
  </si>
  <si>
    <t>Rust NVM</t>
  </si>
  <si>
    <t>C NVM</t>
  </si>
  <si>
    <t>C NVM without addroundkey and keyexpansion</t>
  </si>
  <si>
    <t>Sum without constant Rcon and Sbox and no key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</si>
</sst>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CPU Cycles with NVM Size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Sheet1!$M$2</c:f>
              <c:strCache>
                <c:ptCount val="1"/>
                <c:pt idx="0">
                  <c:v>Rust CPU 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Sheet1!$J$5:$J$8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Sheet1!$M$3:$M$8</c15:sqref>
                  </c15:fullRef>
                </c:ext>
              </c:extLst>
              <c:f>Sheet1!$M$5:$M$8</c:f>
              <c:numCache>
                <c:formatCode>General</c:formatCode>
                <c:ptCount val="4"/>
                <c:pt idx="0">
                  <c:v>3338</c:v>
                </c:pt>
                <c:pt idx="1">
                  <c:v>3774</c:v>
                </c:pt>
                <c:pt idx="2">
                  <c:v>6655</c:v>
                </c:pt>
                <c:pt idx="3">
                  <c:v>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4-4329-8B92-42C90E25EC47}"/>
            </c:ext>
          </c:extLst>
        </c:ser>
        <c:ser>
          <c:idx val="3"/>
          <c:order val="1"/>
          <c:tx>
            <c:strRef>
              <c:f>Sheet1!$N$2</c:f>
              <c:strCache>
                <c:ptCount val="1"/>
                <c:pt idx="0">
                  <c:v>C CPU cycles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Sheet1!$J$5:$J$8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Sheet1!$N$3:$N$8</c15:sqref>
                  </c15:fullRef>
                </c:ext>
              </c:extLst>
              <c:f>Sheet1!$N$5:$N$8</c:f>
              <c:numCache>
                <c:formatCode>General</c:formatCode>
                <c:ptCount val="4"/>
                <c:pt idx="0">
                  <c:v>5987</c:v>
                </c:pt>
                <c:pt idx="1">
                  <c:v>5806</c:v>
                </c:pt>
                <c:pt idx="2">
                  <c:v>7071</c:v>
                </c:pt>
                <c:pt idx="3">
                  <c:v>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4-4329-8B92-42C90E25EC47}"/>
            </c:ext>
          </c:extLst>
        </c:ser>
        <c:ser>
          <c:idx val="0"/>
          <c:order val="2"/>
          <c:tx>
            <c:strRef>
              <c:f>Sheet1!$K$2</c:f>
              <c:strCache>
                <c:ptCount val="1"/>
                <c:pt idx="0">
                  <c:v>Rust NVM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Sheet1!$J$5:$J$8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Sheet1!$K$3:$K$8</c15:sqref>
                  </c15:fullRef>
                </c:ext>
              </c:extLst>
              <c:f>Sheet1!$K$5:$K$8</c:f>
              <c:numCache>
                <c:formatCode>General</c:formatCode>
                <c:ptCount val="4"/>
                <c:pt idx="0">
                  <c:v>1385</c:v>
                </c:pt>
                <c:pt idx="1">
                  <c:v>1280</c:v>
                </c:pt>
                <c:pt idx="2">
                  <c:v>456</c:v>
                </c:pt>
                <c:pt idx="3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329-8B92-42C90E25EC47}"/>
            </c:ext>
          </c:extLst>
        </c:ser>
        <c:ser>
          <c:idx val="1"/>
          <c:order val="3"/>
          <c:tx>
            <c:strRef>
              <c:f>Sheet1!$L$2</c:f>
              <c:strCache>
                <c:ptCount val="1"/>
                <c:pt idx="0">
                  <c:v>C NVM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Sheet1!$J$5:$J$8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Sheet1!$L$3:$L$8</c15:sqref>
                  </c15:fullRef>
                </c:ext>
              </c:extLst>
              <c:f>Sheet1!$L$5:$L$8</c:f>
              <c:numCache>
                <c:formatCode>General</c:formatCode>
                <c:ptCount val="4"/>
                <c:pt idx="0">
                  <c:v>1090</c:v>
                </c:pt>
                <c:pt idx="1">
                  <c:v>1616</c:v>
                </c:pt>
                <c:pt idx="2">
                  <c:v>394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329-8B92-42C90E25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1947759"/>
        <c:axId val="955113407"/>
      </c:barChart>
      <c:catAx>
        <c:axId val="8019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Optimisation</a:t>
                </a:r>
                <a:r>
                  <a:rPr lang="de-DE" baseline="0"/>
                  <a:t> levels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13407"/>
        <c:crosses val="autoZero"/>
        <c:auto val="1"/>
        <c:lblAlgn val="ctr"/>
        <c:lblOffset val="100"/>
        <c:noMultiLvlLbl val="0"/>
      </c:catAx>
      <c:valAx>
        <c:axId val="9551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9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NVM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Rust NVM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Sheet1!$J$3:$J$8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2292</c:v>
                </c:pt>
                <c:pt idx="1">
                  <c:v>918</c:v>
                </c:pt>
                <c:pt idx="2">
                  <c:v>1385</c:v>
                </c:pt>
                <c:pt idx="3">
                  <c:v>1280</c:v>
                </c:pt>
                <c:pt idx="4">
                  <c:v>456</c:v>
                </c:pt>
                <c:pt idx="5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8-4D12-A303-85E83ED4B03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 NVM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Sheet1!$J$3:$J$8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866</c:v>
                </c:pt>
                <c:pt idx="1">
                  <c:v>428</c:v>
                </c:pt>
                <c:pt idx="2">
                  <c:v>1090</c:v>
                </c:pt>
                <c:pt idx="3">
                  <c:v>1616</c:v>
                </c:pt>
                <c:pt idx="4">
                  <c:v>394</c:v>
                </c:pt>
                <c:pt idx="5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8-4D12-A303-85E83ED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43391"/>
        <c:axId val="964332479"/>
      </c:lineChart>
      <c:catAx>
        <c:axId val="96514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Optimisation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332479"/>
        <c:crosses val="autoZero"/>
        <c:auto val="1"/>
        <c:lblAlgn val="ctr"/>
        <c:lblOffset val="100"/>
        <c:noMultiLvlLbl val="0"/>
      </c:catAx>
      <c:valAx>
        <c:axId val="9643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NVM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1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225425</xdr:colOff>
      <xdr:row>1</xdr:row>
      <xdr:rowOff>153987</xdr:rowOff>
    </xdr:from>
    <xdr:to>
      <xdr:col>23</xdr:col>
      <xdr:colOff>482600</xdr:colOff>
      <xdr:row>16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E6BDF-D202-46D8-96CB-09FB14A2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18</xdr:row>
      <xdr:rowOff>160337</xdr:rowOff>
    </xdr:from>
    <xdr:to>
      <xdr:col>22</xdr:col>
      <xdr:colOff>590550</xdr:colOff>
      <xdr:row>34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758C3-5033-472E-9BC4-2B1041EF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724C-4613-4E36-9F5C-AC929F1452D5}">
  <dimension ref="A1:N50"/>
  <sheetViews>
    <sheetView tabSelected="1" topLeftCell="F1" workbookViewId="0">
      <selection activeCell="J25" sqref="J25"/>
    </sheetView>
  </sheetViews>
  <sheetFormatPr defaultRowHeight="14.5" x14ac:dyDescent="0.35"/>
  <cols>
    <col min="1" max="1" width="55.54296875" customWidth="1"/>
    <col min="2" max="2" width="26.08984375" customWidth="1"/>
    <col min="3" max="3" width="16.6328125" customWidth="1"/>
    <col min="4" max="4" width="18" customWidth="1"/>
    <col min="5" max="5" width="22.08984375" customWidth="1"/>
    <col min="10" max="10" width="20.453125" customWidth="1"/>
    <col min="13" max="13" width="16.7265625" customWidth="1"/>
    <col min="14" max="14" width="13.81640625" customWidth="1"/>
  </cols>
  <sheetData>
    <row r="1" spans="1:14" x14ac:dyDescent="0.35">
      <c r="A1" t="s">
        <v>0</v>
      </c>
      <c r="J1" s="7" t="s">
        <v>44</v>
      </c>
      <c r="K1" s="7"/>
      <c r="L1" s="7"/>
      <c r="M1" s="7"/>
      <c r="N1" s="7"/>
    </row>
    <row r="2" spans="1:14" x14ac:dyDescent="0.35">
      <c r="A2" s="1" t="s">
        <v>1</v>
      </c>
      <c r="B2" s="1" t="s">
        <v>2</v>
      </c>
      <c r="J2" s="7"/>
      <c r="K2" s="7" t="s">
        <v>47</v>
      </c>
      <c r="L2" s="7" t="s">
        <v>48</v>
      </c>
      <c r="M2" s="7" t="s">
        <v>37</v>
      </c>
      <c r="N2" s="7" t="s">
        <v>38</v>
      </c>
    </row>
    <row r="3" spans="1:14" x14ac:dyDescent="0.35">
      <c r="A3" t="s">
        <v>3</v>
      </c>
      <c r="B3" t="s">
        <v>4</v>
      </c>
      <c r="C3" t="s">
        <v>5</v>
      </c>
      <c r="D3" t="s">
        <v>6</v>
      </c>
      <c r="E3" t="s">
        <v>34</v>
      </c>
      <c r="F3" t="s">
        <v>7</v>
      </c>
      <c r="J3" s="7" t="s">
        <v>4</v>
      </c>
      <c r="K3" s="7">
        <v>2292</v>
      </c>
      <c r="L3" s="7">
        <v>866</v>
      </c>
      <c r="M3" s="7">
        <v>127516</v>
      </c>
      <c r="N3" s="7">
        <v>15877</v>
      </c>
    </row>
    <row r="4" spans="1:14" x14ac:dyDescent="0.35">
      <c r="A4" t="s">
        <v>8</v>
      </c>
      <c r="B4">
        <v>58</v>
      </c>
      <c r="C4">
        <v>14</v>
      </c>
      <c r="J4" s="7" t="s">
        <v>5</v>
      </c>
      <c r="K4" s="7">
        <v>918</v>
      </c>
      <c r="L4" s="7">
        <v>428</v>
      </c>
      <c r="M4" s="7">
        <v>45691</v>
      </c>
      <c r="N4" s="7">
        <v>10562</v>
      </c>
    </row>
    <row r="5" spans="1:14" x14ac:dyDescent="0.35">
      <c r="A5" t="s">
        <v>9</v>
      </c>
      <c r="B5">
        <v>3046</v>
      </c>
      <c r="C5">
        <v>888</v>
      </c>
      <c r="D5">
        <v>182</v>
      </c>
      <c r="E5">
        <v>182</v>
      </c>
      <c r="F5">
        <v>144</v>
      </c>
      <c r="J5" s="7" t="s">
        <v>34</v>
      </c>
      <c r="K5" s="7">
        <v>1385</v>
      </c>
      <c r="L5" s="7">
        <v>1090</v>
      </c>
      <c r="M5" s="8">
        <v>3338</v>
      </c>
      <c r="N5" s="8">
        <v>5987</v>
      </c>
    </row>
    <row r="6" spans="1:14" x14ac:dyDescent="0.35">
      <c r="A6" t="s">
        <v>10</v>
      </c>
      <c r="B6">
        <v>336</v>
      </c>
      <c r="C6">
        <v>224</v>
      </c>
      <c r="F6">
        <v>134</v>
      </c>
      <c r="J6" s="7" t="s">
        <v>6</v>
      </c>
      <c r="K6" s="7">
        <v>1280</v>
      </c>
      <c r="L6" s="7">
        <v>1616</v>
      </c>
      <c r="M6" s="8">
        <v>3774</v>
      </c>
      <c r="N6" s="8">
        <v>5806</v>
      </c>
    </row>
    <row r="7" spans="1:14" x14ac:dyDescent="0.35">
      <c r="A7" t="s">
        <v>11</v>
      </c>
      <c r="B7">
        <v>152</v>
      </c>
      <c r="C7">
        <v>82</v>
      </c>
      <c r="J7" s="7" t="s">
        <v>7</v>
      </c>
      <c r="K7" s="7">
        <v>456</v>
      </c>
      <c r="L7" s="7">
        <v>394</v>
      </c>
      <c r="M7" s="7">
        <v>6655</v>
      </c>
      <c r="N7" s="7">
        <v>7071</v>
      </c>
    </row>
    <row r="8" spans="1:14" x14ac:dyDescent="0.35">
      <c r="A8" t="s">
        <v>12</v>
      </c>
      <c r="B8">
        <v>190</v>
      </c>
      <c r="C8">
        <v>64</v>
      </c>
      <c r="F8">
        <v>64</v>
      </c>
      <c r="J8" s="7" t="s">
        <v>35</v>
      </c>
      <c r="K8" s="7">
        <v>492</v>
      </c>
      <c r="L8" s="7">
        <v>348</v>
      </c>
      <c r="M8" s="8">
        <v>8534</v>
      </c>
      <c r="N8" s="8">
        <v>8397</v>
      </c>
    </row>
    <row r="9" spans="1:14" x14ac:dyDescent="0.35">
      <c r="A9" t="s">
        <v>13</v>
      </c>
      <c r="B9">
        <v>82</v>
      </c>
      <c r="C9">
        <v>14</v>
      </c>
      <c r="J9" s="7"/>
      <c r="K9" s="7"/>
      <c r="L9" s="7"/>
      <c r="M9" s="7"/>
      <c r="N9" s="7"/>
    </row>
    <row r="10" spans="1:14" x14ac:dyDescent="0.35">
      <c r="A10" t="s">
        <v>14</v>
      </c>
      <c r="B10">
        <v>1288</v>
      </c>
      <c r="C10">
        <v>396</v>
      </c>
    </row>
    <row r="11" spans="1:14" x14ac:dyDescent="0.35">
      <c r="A11" t="s">
        <v>15</v>
      </c>
      <c r="B11">
        <v>168</v>
      </c>
      <c r="C11">
        <v>114</v>
      </c>
    </row>
    <row r="12" spans="1:14" x14ac:dyDescent="0.35">
      <c r="A12" t="s">
        <v>16</v>
      </c>
      <c r="B12">
        <v>18</v>
      </c>
      <c r="C12">
        <v>10</v>
      </c>
      <c r="D12">
        <v>1280</v>
      </c>
      <c r="F12">
        <v>258</v>
      </c>
    </row>
    <row r="13" spans="1:14" x14ac:dyDescent="0.35">
      <c r="A13" t="s">
        <v>17</v>
      </c>
      <c r="B13">
        <v>256</v>
      </c>
      <c r="C13">
        <v>256</v>
      </c>
      <c r="D13">
        <v>256</v>
      </c>
      <c r="F13">
        <v>256</v>
      </c>
      <c r="L13" t="s">
        <v>49</v>
      </c>
    </row>
    <row r="14" spans="1:14" x14ac:dyDescent="0.35">
      <c r="A14" t="s">
        <v>18</v>
      </c>
      <c r="B14">
        <v>255</v>
      </c>
      <c r="C14">
        <v>255</v>
      </c>
      <c r="D14">
        <v>255</v>
      </c>
      <c r="F14">
        <v>255</v>
      </c>
      <c r="L14">
        <v>796</v>
      </c>
    </row>
    <row r="15" spans="1:14" x14ac:dyDescent="0.35">
      <c r="A15" t="s">
        <v>19</v>
      </c>
      <c r="B15" s="2">
        <v>5849</v>
      </c>
      <c r="C15" s="2">
        <v>2317</v>
      </c>
      <c r="D15" s="2">
        <v>1973</v>
      </c>
      <c r="F15" s="2">
        <v>1111</v>
      </c>
      <c r="L15">
        <v>386</v>
      </c>
    </row>
    <row r="16" spans="1:14" x14ac:dyDescent="0.35">
      <c r="A16" t="s">
        <v>20</v>
      </c>
      <c r="B16" s="3">
        <f>B15-B14-B13</f>
        <v>5338</v>
      </c>
      <c r="C16" s="3">
        <f>C15-C14-C13</f>
        <v>1806</v>
      </c>
      <c r="D16" s="3">
        <v>1462</v>
      </c>
      <c r="E16">
        <v>1567</v>
      </c>
      <c r="F16" s="3">
        <v>600</v>
      </c>
      <c r="L16">
        <v>714</v>
      </c>
    </row>
    <row r="17" spans="1:12" x14ac:dyDescent="0.35">
      <c r="A17" t="s">
        <v>50</v>
      </c>
      <c r="L17">
        <v>1250</v>
      </c>
    </row>
    <row r="18" spans="1:12" x14ac:dyDescent="0.35">
      <c r="L18">
        <v>394</v>
      </c>
    </row>
    <row r="19" spans="1:12" x14ac:dyDescent="0.35">
      <c r="A19" s="3" t="s">
        <v>21</v>
      </c>
      <c r="B19">
        <f>B16-B5</f>
        <v>2292</v>
      </c>
      <c r="C19">
        <f>C16-C5</f>
        <v>918</v>
      </c>
      <c r="D19">
        <f>D16-D5</f>
        <v>1280</v>
      </c>
      <c r="E19">
        <f>E16-E5</f>
        <v>1385</v>
      </c>
      <c r="F19">
        <f>F16-F5</f>
        <v>456</v>
      </c>
      <c r="L19">
        <v>318</v>
      </c>
    </row>
    <row r="20" spans="1:12" x14ac:dyDescent="0.35">
      <c r="A20" s="4" t="s">
        <v>1</v>
      </c>
      <c r="B20" s="4" t="s">
        <v>2</v>
      </c>
    </row>
    <row r="21" spans="1:12" x14ac:dyDescent="0.35">
      <c r="B21" t="s">
        <v>4</v>
      </c>
      <c r="C21" t="s">
        <v>5</v>
      </c>
      <c r="D21" t="s">
        <v>6</v>
      </c>
      <c r="F21" t="s">
        <v>7</v>
      </c>
      <c r="G21" t="s">
        <v>45</v>
      </c>
    </row>
    <row r="22" spans="1:12" x14ac:dyDescent="0.35">
      <c r="A22" t="s">
        <v>22</v>
      </c>
      <c r="B22">
        <v>16</v>
      </c>
      <c r="C22">
        <v>8</v>
      </c>
      <c r="D22">
        <v>4</v>
      </c>
      <c r="F22">
        <v>4</v>
      </c>
    </row>
    <row r="23" spans="1:12" x14ac:dyDescent="0.35">
      <c r="A23" t="s">
        <v>23</v>
      </c>
      <c r="B23">
        <v>98</v>
      </c>
      <c r="C23">
        <v>70</v>
      </c>
      <c r="D23">
        <v>796</v>
      </c>
      <c r="F23">
        <v>148</v>
      </c>
    </row>
    <row r="24" spans="1:12" x14ac:dyDescent="0.35">
      <c r="A24" t="s">
        <v>24</v>
      </c>
      <c r="B24">
        <v>24</v>
      </c>
      <c r="C24">
        <v>12</v>
      </c>
    </row>
    <row r="25" spans="1:12" x14ac:dyDescent="0.35">
      <c r="A25" t="s">
        <v>25</v>
      </c>
      <c r="B25">
        <v>368</v>
      </c>
      <c r="C25">
        <v>206</v>
      </c>
      <c r="D25">
        <v>214</v>
      </c>
      <c r="E25" s="3">
        <v>214</v>
      </c>
      <c r="F25">
        <v>166</v>
      </c>
      <c r="G25">
        <v>240</v>
      </c>
    </row>
    <row r="26" spans="1:12" x14ac:dyDescent="0.35">
      <c r="A26" t="s">
        <v>26</v>
      </c>
      <c r="B26">
        <v>318</v>
      </c>
      <c r="C26">
        <v>166</v>
      </c>
      <c r="D26">
        <v>450</v>
      </c>
      <c r="F26">
        <v>138</v>
      </c>
    </row>
    <row r="27" spans="1:12" x14ac:dyDescent="0.35">
      <c r="A27" t="s">
        <v>27</v>
      </c>
      <c r="B27">
        <v>248</v>
      </c>
      <c r="C27">
        <v>86</v>
      </c>
      <c r="F27">
        <v>86</v>
      </c>
    </row>
    <row r="28" spans="1:12" x14ac:dyDescent="0.35">
      <c r="A28" t="s">
        <v>28</v>
      </c>
      <c r="B28">
        <v>66</v>
      </c>
      <c r="C28">
        <v>28</v>
      </c>
    </row>
    <row r="29" spans="1:12" x14ac:dyDescent="0.35">
      <c r="A29" t="s">
        <v>29</v>
      </c>
      <c r="B29">
        <v>26</v>
      </c>
      <c r="C29">
        <v>16</v>
      </c>
    </row>
    <row r="30" spans="1:12" x14ac:dyDescent="0.35">
      <c r="A30" t="s">
        <v>46</v>
      </c>
      <c r="B30">
        <v>70</v>
      </c>
      <c r="C30">
        <v>42</v>
      </c>
      <c r="D30">
        <v>374</v>
      </c>
      <c r="E30">
        <v>374</v>
      </c>
      <c r="G30">
        <v>30</v>
      </c>
    </row>
    <row r="31" spans="1:12" x14ac:dyDescent="0.35">
      <c r="A31" t="s">
        <v>19</v>
      </c>
      <c r="B31" s="3">
        <v>1164</v>
      </c>
      <c r="C31" s="3">
        <v>592</v>
      </c>
      <c r="D31" s="3">
        <v>1464</v>
      </c>
      <c r="F31" s="3">
        <v>542</v>
      </c>
      <c r="G31" s="3">
        <v>762</v>
      </c>
    </row>
    <row r="34" spans="1:5" x14ac:dyDescent="0.35">
      <c r="A34" s="3" t="s">
        <v>30</v>
      </c>
      <c r="B34" t="s">
        <v>31</v>
      </c>
      <c r="C34" t="s">
        <v>32</v>
      </c>
      <c r="D34" t="s">
        <v>33</v>
      </c>
    </row>
    <row r="36" spans="1:5" x14ac:dyDescent="0.35">
      <c r="A36" t="s">
        <v>4</v>
      </c>
      <c r="B36">
        <v>368</v>
      </c>
      <c r="C36">
        <v>3046</v>
      </c>
      <c r="D36">
        <v>80585</v>
      </c>
    </row>
    <row r="37" spans="1:5" x14ac:dyDescent="0.35">
      <c r="A37" t="s">
        <v>5</v>
      </c>
      <c r="B37">
        <v>206</v>
      </c>
      <c r="C37">
        <v>888</v>
      </c>
      <c r="D37">
        <v>30345</v>
      </c>
    </row>
    <row r="38" spans="1:5" x14ac:dyDescent="0.35">
      <c r="A38" t="s">
        <v>34</v>
      </c>
      <c r="B38" s="3">
        <v>214</v>
      </c>
      <c r="C38" s="3">
        <v>182</v>
      </c>
      <c r="D38" s="3">
        <v>1278</v>
      </c>
    </row>
    <row r="39" spans="1:5" x14ac:dyDescent="0.35">
      <c r="A39" t="s">
        <v>6</v>
      </c>
      <c r="B39" s="3">
        <v>214</v>
      </c>
      <c r="C39" s="3">
        <v>182</v>
      </c>
      <c r="D39" s="3">
        <v>1282</v>
      </c>
    </row>
    <row r="40" spans="1:5" x14ac:dyDescent="0.35">
      <c r="A40" t="s">
        <v>7</v>
      </c>
      <c r="B40">
        <v>166</v>
      </c>
      <c r="C40">
        <v>144</v>
      </c>
      <c r="D40">
        <v>1478</v>
      </c>
    </row>
    <row r="41" spans="1:5" x14ac:dyDescent="0.35">
      <c r="A41" t="s">
        <v>35</v>
      </c>
      <c r="B41" s="3">
        <v>240</v>
      </c>
      <c r="C41" s="3">
        <v>492</v>
      </c>
      <c r="D41" s="3">
        <v>8095</v>
      </c>
    </row>
    <row r="43" spans="1:5" x14ac:dyDescent="0.35">
      <c r="A43" s="5" t="s">
        <v>36</v>
      </c>
      <c r="B43" s="6" t="s">
        <v>40</v>
      </c>
      <c r="C43" s="6" t="s">
        <v>41</v>
      </c>
      <c r="D43" s="6" t="s">
        <v>42</v>
      </c>
      <c r="E43" s="6" t="s">
        <v>43</v>
      </c>
    </row>
    <row r="44" spans="1:5" x14ac:dyDescent="0.35">
      <c r="A44" s="6" t="s">
        <v>4</v>
      </c>
      <c r="B44" s="6">
        <v>127516</v>
      </c>
      <c r="C44" s="6">
        <v>5338</v>
      </c>
      <c r="D44" s="6">
        <v>15877</v>
      </c>
      <c r="E44" s="6">
        <v>1164</v>
      </c>
    </row>
    <row r="45" spans="1:5" x14ac:dyDescent="0.35">
      <c r="A45" s="6" t="s">
        <v>5</v>
      </c>
      <c r="B45" s="6">
        <v>45691</v>
      </c>
      <c r="C45" s="6">
        <v>1806</v>
      </c>
      <c r="D45" s="6">
        <v>10562</v>
      </c>
      <c r="E45" s="6">
        <v>592</v>
      </c>
    </row>
    <row r="46" spans="1:5" x14ac:dyDescent="0.35">
      <c r="A46" s="6" t="s">
        <v>34</v>
      </c>
      <c r="B46" s="5">
        <v>3338</v>
      </c>
      <c r="C46" s="5">
        <v>1567</v>
      </c>
      <c r="D46" s="5">
        <v>5987</v>
      </c>
      <c r="E46" s="5">
        <v>1010</v>
      </c>
    </row>
    <row r="47" spans="1:5" x14ac:dyDescent="0.35">
      <c r="A47" s="6" t="s">
        <v>6</v>
      </c>
      <c r="B47" s="5">
        <v>3774</v>
      </c>
      <c r="C47" s="5">
        <v>1462</v>
      </c>
      <c r="D47" s="5">
        <v>5806</v>
      </c>
      <c r="E47" s="5">
        <v>1464</v>
      </c>
    </row>
    <row r="48" spans="1:5" x14ac:dyDescent="0.35">
      <c r="A48" s="6" t="s">
        <v>7</v>
      </c>
      <c r="B48" s="6">
        <v>6655</v>
      </c>
      <c r="C48" s="6">
        <v>600</v>
      </c>
      <c r="D48" s="6">
        <v>7071</v>
      </c>
      <c r="E48" s="6">
        <v>542</v>
      </c>
    </row>
    <row r="49" spans="1:5" x14ac:dyDescent="0.35">
      <c r="A49" s="6" t="s">
        <v>35</v>
      </c>
      <c r="B49" s="5">
        <v>8534</v>
      </c>
      <c r="C49" s="5">
        <v>984</v>
      </c>
      <c r="D49" s="5">
        <v>8397</v>
      </c>
      <c r="E49" s="5">
        <v>558</v>
      </c>
    </row>
    <row r="50" spans="1:5" x14ac:dyDescent="0.35">
      <c r="A50" s="6" t="s">
        <v>39</v>
      </c>
      <c r="B50" s="6">
        <v>3853</v>
      </c>
      <c r="C50" s="6"/>
      <c r="D50" s="6">
        <v>8410</v>
      </c>
      <c r="E5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 Ankita (IFAG CSS ESS D SW A)</dc:creator>
  <cp:lastModifiedBy>Kumari Ankita (IFAG CSS ESS D SW A)</cp:lastModifiedBy>
  <dcterms:created xsi:type="dcterms:W3CDTF">2022-04-20T13:13:08Z</dcterms:created>
  <dcterms:modified xsi:type="dcterms:W3CDTF">2022-04-20T15:50:08Z</dcterms:modified>
</cp:coreProperties>
</file>