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saha/Desktop/Solo_project_LIP/"/>
    </mc:Choice>
  </mc:AlternateContent>
  <xr:revisionPtr revIDLastSave="0" documentId="13_ncr:1_{46364AD7-169D-CB4E-89B8-8D10B509DD93}" xr6:coauthVersionLast="47" xr6:coauthVersionMax="47" xr10:uidLastSave="{00000000-0000-0000-0000-000000000000}"/>
  <bookViews>
    <workbookView xWindow="0" yWindow="0" windowWidth="28800" windowHeight="18000" xr2:uid="{BBF947E2-0BF3-CF48-9E4C-7DBB68B4CFB6}"/>
  </bookViews>
  <sheets>
    <sheet name="Sheet1" sheetId="1" r:id="rId1"/>
  </sheets>
  <definedNames>
    <definedName name="_xlchart.v1.0" hidden="1">Sheet1!$A$1</definedName>
    <definedName name="_xlchart.v1.1" hidden="1">Sheet1!$A$2:$A$7</definedName>
    <definedName name="_xlchart.v1.10" hidden="1">Sheet1!$E$31</definedName>
    <definedName name="_xlchart.v1.11" hidden="1">Sheet1!$E$32:$E$37</definedName>
    <definedName name="_xlchart.v1.12" hidden="1">Sheet1!$F$31</definedName>
    <definedName name="_xlchart.v1.13" hidden="1">Sheet1!$F$32:$F$37</definedName>
    <definedName name="_xlchart.v1.14" hidden="1">Sheet1!$C$31</definedName>
    <definedName name="_xlchart.v1.15" hidden="1">Sheet1!$C$32:$C$37</definedName>
    <definedName name="_xlchart.v1.16" hidden="1">Sheet1!$D$31</definedName>
    <definedName name="_xlchart.v1.17" hidden="1">Sheet1!$D$32:$D$37</definedName>
    <definedName name="_xlchart.v1.18" hidden="1">Sheet1!$E$31</definedName>
    <definedName name="_xlchart.v1.19" hidden="1">Sheet1!$E$32:$E$37</definedName>
    <definedName name="_xlchart.v1.2" hidden="1">Sheet1!$B$1</definedName>
    <definedName name="_xlchart.v1.20" hidden="1">Sheet1!$F$31</definedName>
    <definedName name="_xlchart.v1.21" hidden="1">Sheet1!$F$32:$F$37</definedName>
    <definedName name="_xlchart.v1.3" hidden="1">Sheet1!$B$2:$B$7</definedName>
    <definedName name="_xlchart.v1.4" hidden="1">Sheet1!$C$1</definedName>
    <definedName name="_xlchart.v1.5" hidden="1">Sheet1!$C$2:$C$7</definedName>
    <definedName name="_xlchart.v1.6" hidden="1">Sheet1!$C$31</definedName>
    <definedName name="_xlchart.v1.7" hidden="1">Sheet1!$C$32:$C$37</definedName>
    <definedName name="_xlchart.v1.8" hidden="1">Sheet1!$D$31</definedName>
    <definedName name="_xlchart.v1.9" hidden="1">Sheet1!$D$32:$D$37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B9" i="1"/>
  <c r="I11" i="1"/>
  <c r="K11" i="1"/>
  <c r="L11" i="1"/>
  <c r="H11" i="1"/>
  <c r="K10" i="1"/>
  <c r="L10" i="1"/>
  <c r="I10" i="1"/>
  <c r="H10" i="1"/>
  <c r="H9" i="1"/>
  <c r="F21" i="1"/>
  <c r="E21" i="1"/>
  <c r="G20" i="1"/>
  <c r="G19" i="1"/>
  <c r="L9" i="1"/>
  <c r="K9" i="1"/>
  <c r="I9" i="1"/>
  <c r="G21" i="1" l="1"/>
  <c r="J20" i="1" s="1"/>
  <c r="N20" i="1" s="1"/>
  <c r="K20" i="1"/>
  <c r="O20" i="1" s="1"/>
  <c r="K19" i="1"/>
  <c r="O19" i="1" s="1"/>
  <c r="J19" i="1"/>
  <c r="N19" i="1" s="1"/>
  <c r="O22" i="1" l="1"/>
  <c r="O24" i="1" s="1"/>
</calcChain>
</file>

<file path=xl/sharedStrings.xml><?xml version="1.0" encoding="utf-8"?>
<sst xmlns="http://schemas.openxmlformats.org/spreadsheetml/2006/main" count="36" uniqueCount="26">
  <si>
    <t>AR for colour</t>
  </si>
  <si>
    <t>AR for Word</t>
  </si>
  <si>
    <t>Participant</t>
  </si>
  <si>
    <t>word</t>
  </si>
  <si>
    <t>colour</t>
  </si>
  <si>
    <t>Red</t>
  </si>
  <si>
    <t>other colour</t>
  </si>
  <si>
    <t>wordred</t>
  </si>
  <si>
    <t>colourred</t>
  </si>
  <si>
    <t>otherword</t>
  </si>
  <si>
    <t>othercolour</t>
  </si>
  <si>
    <t>Other colour</t>
  </si>
  <si>
    <t>sum</t>
  </si>
  <si>
    <t>Observed(O)</t>
  </si>
  <si>
    <t>Expected (E)</t>
  </si>
  <si>
    <t>(O-E)^2/E</t>
  </si>
  <si>
    <t>x^2</t>
  </si>
  <si>
    <t>df</t>
  </si>
  <si>
    <t>p-value</t>
  </si>
  <si>
    <t>total</t>
  </si>
  <si>
    <t>mean</t>
  </si>
  <si>
    <t>median</t>
  </si>
  <si>
    <t>mode</t>
  </si>
  <si>
    <t>word red</t>
  </si>
  <si>
    <t>colour red</t>
  </si>
  <si>
    <t>other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</si>
</sst>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 for Word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Sheet1!$B$2:$B$7</c:f>
              <c:numCache>
                <c:formatCode>General</c:formatCode>
                <c:ptCount val="6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60</c:v>
                </c:pt>
                <c:pt idx="4">
                  <c:v>60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BD-0F40-B5C5-B98EBACE42C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AR for colour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Sheet1!$C$2:$C$7</c:f>
              <c:numCache>
                <c:formatCode>General</c:formatCode>
                <c:ptCount val="6"/>
                <c:pt idx="0">
                  <c:v>70</c:v>
                </c:pt>
                <c:pt idx="1">
                  <c:v>45</c:v>
                </c:pt>
                <c:pt idx="2">
                  <c:v>25</c:v>
                </c:pt>
                <c:pt idx="3">
                  <c:v>65</c:v>
                </c:pt>
                <c:pt idx="4">
                  <c:v>55</c:v>
                </c:pt>
                <c:pt idx="5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BD-0F40-B5C5-B98EBACE42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48158527"/>
        <c:axId val="421193456"/>
      </c:barChart>
      <c:catAx>
        <c:axId val="194815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93456"/>
        <c:crosses val="autoZero"/>
        <c:auto val="1"/>
        <c:lblAlgn val="ctr"/>
        <c:lblOffset val="100"/>
        <c:noMultiLvlLbl val="0"/>
      </c:catAx>
      <c:valAx>
        <c:axId val="4211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15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Sheet1!$C$31</c:f>
              <c:strCache>
                <c:ptCount val="1"/>
                <c:pt idx="0">
                  <c:v>word 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Sheet1!$C$32:$C$37</c:f>
              <c:numCache>
                <c:formatCode>General</c:formatCode>
                <c:ptCount val="6"/>
                <c:pt idx="0">
                  <c:v>20</c:v>
                </c:pt>
                <c:pt idx="1">
                  <c:v>10</c:v>
                </c:pt>
                <c:pt idx="2">
                  <c:v>5</c:v>
                </c:pt>
                <c:pt idx="3">
                  <c:v>15</c:v>
                </c:pt>
                <c:pt idx="4">
                  <c:v>17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0-BB4E-A350-9C837D94BB7E}"/>
            </c:ext>
          </c:extLst>
        </c:ser>
        <c:ser>
          <c:idx val="1"/>
          <c:order val="1"/>
          <c:tx>
            <c:strRef>
              <c:f>Sheet1!$D$31</c:f>
              <c:strCache>
                <c:ptCount val="1"/>
                <c:pt idx="0">
                  <c:v>colour red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Sheet1!$D$32:$D$37</c:f>
              <c:numCache>
                <c:formatCode>General</c:formatCode>
                <c:ptCount val="6"/>
                <c:pt idx="0">
                  <c:v>14</c:v>
                </c:pt>
                <c:pt idx="1">
                  <c:v>9</c:v>
                </c:pt>
                <c:pt idx="2">
                  <c:v>5</c:v>
                </c:pt>
                <c:pt idx="3">
                  <c:v>13</c:v>
                </c:pt>
                <c:pt idx="4">
                  <c:v>11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0-BB4E-A350-9C837D94BB7E}"/>
            </c:ext>
          </c:extLst>
        </c:ser>
        <c:ser>
          <c:idx val="2"/>
          <c:order val="2"/>
          <c:tx>
            <c:strRef>
              <c:f>Sheet1!$E$31</c:f>
              <c:strCache>
                <c:ptCount val="1"/>
                <c:pt idx="0">
                  <c:v>other word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Sheet1!$E$32:$E$37</c:f>
              <c:numCache>
                <c:formatCode>General</c:formatCode>
                <c:ptCount val="6"/>
                <c:pt idx="0">
                  <c:v>0</c:v>
                </c:pt>
                <c:pt idx="1">
                  <c:v>4</c:v>
                </c:pt>
                <c:pt idx="2">
                  <c:v>12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0-BB4E-A350-9C837D94BB7E}"/>
            </c:ext>
          </c:extLst>
        </c:ser>
        <c:ser>
          <c:idx val="3"/>
          <c:order val="3"/>
          <c:tx>
            <c:strRef>
              <c:f>Sheet1!$F$31</c:f>
              <c:strCache>
                <c:ptCount val="1"/>
                <c:pt idx="0">
                  <c:v>other colour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Sheet1!$F$32:$F$37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15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0-BB4E-A350-9C837D94BB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948230239"/>
        <c:axId val="563181152"/>
      </c:barChart>
      <c:catAx>
        <c:axId val="1948230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81152"/>
        <c:crosses val="autoZero"/>
        <c:auto val="1"/>
        <c:lblAlgn val="ctr"/>
        <c:lblOffset val="100"/>
        <c:noMultiLvlLbl val="0"/>
      </c:catAx>
      <c:valAx>
        <c:axId val="56318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</a:t>
                </a:r>
                <a:r>
                  <a:rPr lang="en-GB" baseline="0"/>
                  <a:t> no. of responses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23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685800</xdr:colOff>
      <xdr:row>29</xdr:row>
      <xdr:rowOff>177800</xdr:rowOff>
    </xdr:from>
    <xdr:to>
      <xdr:col>15</xdr:col>
      <xdr:colOff>266700</xdr:colOff>
      <xdr:row>46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ED1F1D-43D9-7D6F-64EF-A83398582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736600</xdr:colOff>
      <xdr:row>26</xdr:row>
      <xdr:rowOff>165100</xdr:rowOff>
    </xdr:from>
    <xdr:to>
      <xdr:col>7</xdr:col>
      <xdr:colOff>368300</xdr:colOff>
      <xdr:row>41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0151B2-A365-4FA1-98BF-2CEEF1D35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D242-48B3-7648-9A12-16F692453FBB}">
  <dimension ref="A1:O37"/>
  <sheetViews>
    <sheetView tabSelected="1" workbookViewId="0">
      <selection activeCell="I25" sqref="I25"/>
    </sheetView>
  </sheetViews>
  <sheetFormatPr baseColWidth="10" defaultRowHeight="16" x14ac:dyDescent="0.2"/>
  <cols>
    <col min="2" max="2" width="12.1640625" bestFit="1" customWidth="1"/>
  </cols>
  <sheetData>
    <row r="1" spans="1:12" x14ac:dyDescent="0.2">
      <c r="A1" t="s">
        <v>2</v>
      </c>
      <c r="B1" t="s">
        <v>1</v>
      </c>
      <c r="C1" t="s">
        <v>0</v>
      </c>
      <c r="G1" t="s">
        <v>2</v>
      </c>
      <c r="H1" t="s">
        <v>7</v>
      </c>
      <c r="I1" t="s">
        <v>8</v>
      </c>
      <c r="K1" t="s">
        <v>9</v>
      </c>
      <c r="L1" t="s">
        <v>10</v>
      </c>
    </row>
    <row r="2" spans="1:12" x14ac:dyDescent="0.2">
      <c r="A2">
        <v>1</v>
      </c>
      <c r="B2">
        <v>100</v>
      </c>
      <c r="C2">
        <v>70</v>
      </c>
      <c r="G2">
        <v>1</v>
      </c>
      <c r="H2">
        <v>20</v>
      </c>
      <c r="I2">
        <v>14</v>
      </c>
      <c r="K2">
        <v>0</v>
      </c>
      <c r="L2">
        <v>6</v>
      </c>
    </row>
    <row r="3" spans="1:12" x14ac:dyDescent="0.2">
      <c r="A3">
        <v>2</v>
      </c>
      <c r="B3">
        <v>50</v>
      </c>
      <c r="C3">
        <v>45</v>
      </c>
      <c r="G3">
        <v>2</v>
      </c>
      <c r="H3">
        <v>10</v>
      </c>
      <c r="I3">
        <v>9</v>
      </c>
      <c r="K3">
        <v>4</v>
      </c>
      <c r="L3">
        <v>11</v>
      </c>
    </row>
    <row r="4" spans="1:12" x14ac:dyDescent="0.2">
      <c r="A4">
        <v>3</v>
      </c>
      <c r="B4">
        <v>25</v>
      </c>
      <c r="C4">
        <v>25</v>
      </c>
      <c r="G4">
        <v>3</v>
      </c>
      <c r="H4">
        <v>5</v>
      </c>
      <c r="I4">
        <v>5</v>
      </c>
      <c r="K4">
        <v>12</v>
      </c>
      <c r="L4">
        <v>15</v>
      </c>
    </row>
    <row r="5" spans="1:12" x14ac:dyDescent="0.2">
      <c r="A5">
        <v>4</v>
      </c>
      <c r="B5">
        <v>60</v>
      </c>
      <c r="C5">
        <v>65</v>
      </c>
      <c r="G5">
        <v>4</v>
      </c>
      <c r="H5">
        <v>15</v>
      </c>
      <c r="I5">
        <v>13</v>
      </c>
      <c r="K5">
        <v>8</v>
      </c>
      <c r="L5">
        <v>7</v>
      </c>
    </row>
    <row r="6" spans="1:12" x14ac:dyDescent="0.2">
      <c r="A6">
        <v>5</v>
      </c>
      <c r="B6">
        <v>60</v>
      </c>
      <c r="C6">
        <v>55</v>
      </c>
      <c r="G6">
        <v>5</v>
      </c>
      <c r="H6">
        <v>17</v>
      </c>
      <c r="I6">
        <v>11</v>
      </c>
      <c r="K6">
        <v>8</v>
      </c>
      <c r="L6">
        <v>9</v>
      </c>
    </row>
    <row r="7" spans="1:12" x14ac:dyDescent="0.2">
      <c r="A7">
        <v>6</v>
      </c>
      <c r="B7">
        <v>55</v>
      </c>
      <c r="C7">
        <v>55</v>
      </c>
      <c r="G7">
        <v>6</v>
      </c>
      <c r="H7">
        <v>13</v>
      </c>
      <c r="I7">
        <v>11</v>
      </c>
      <c r="K7">
        <v>8</v>
      </c>
      <c r="L7">
        <v>9</v>
      </c>
    </row>
    <row r="9" spans="1:12" x14ac:dyDescent="0.2">
      <c r="B9">
        <f>AVERAGE(B2:B7)</f>
        <v>58.333333333333336</v>
      </c>
      <c r="C9">
        <f>AVERAGE(C2:C7)</f>
        <v>52.5</v>
      </c>
      <c r="G9" t="s">
        <v>19</v>
      </c>
      <c r="H9">
        <f>SUM(H2:H7)</f>
        <v>80</v>
      </c>
      <c r="I9">
        <f>SUM(I2:I7)</f>
        <v>63</v>
      </c>
      <c r="K9">
        <f>SUM(K2:K7)</f>
        <v>40</v>
      </c>
      <c r="L9">
        <f>SUM(L2:L7)</f>
        <v>57</v>
      </c>
    </row>
    <row r="10" spans="1:12" x14ac:dyDescent="0.2">
      <c r="G10" s="1" t="s">
        <v>20</v>
      </c>
      <c r="H10">
        <f>AVERAGE(H2:H7)</f>
        <v>13.333333333333334</v>
      </c>
      <c r="I10">
        <f>AVERAGE(I2:I7)</f>
        <v>10.5</v>
      </c>
      <c r="K10">
        <f t="shared" ref="J10:L10" si="0">AVERAGE(K2:K7)</f>
        <v>6.666666666666667</v>
      </c>
      <c r="L10">
        <f t="shared" si="0"/>
        <v>9.5</v>
      </c>
    </row>
    <row r="11" spans="1:12" x14ac:dyDescent="0.2">
      <c r="G11" s="1" t="s">
        <v>21</v>
      </c>
      <c r="H11">
        <f>MEDIAN(H2:H7)</f>
        <v>14</v>
      </c>
      <c r="I11">
        <f t="shared" ref="I11:L11" si="1">MEDIAN(I2:I7)</f>
        <v>11</v>
      </c>
      <c r="K11">
        <f t="shared" si="1"/>
        <v>8</v>
      </c>
      <c r="L11">
        <f t="shared" si="1"/>
        <v>9</v>
      </c>
    </row>
    <row r="12" spans="1:12" x14ac:dyDescent="0.2">
      <c r="G12" s="1" t="s">
        <v>22</v>
      </c>
      <c r="H12">
        <v>80</v>
      </c>
      <c r="I12">
        <v>63</v>
      </c>
      <c r="K12">
        <v>40</v>
      </c>
      <c r="L12">
        <v>57</v>
      </c>
    </row>
    <row r="17" spans="3:15" x14ac:dyDescent="0.2">
      <c r="D17" s="1" t="s">
        <v>13</v>
      </c>
      <c r="I17" s="1" t="s">
        <v>14</v>
      </c>
      <c r="M17" s="1" t="s">
        <v>15</v>
      </c>
    </row>
    <row r="18" spans="3:15" x14ac:dyDescent="0.2">
      <c r="E18" t="s">
        <v>5</v>
      </c>
      <c r="F18" t="s">
        <v>11</v>
      </c>
      <c r="G18" t="s">
        <v>12</v>
      </c>
      <c r="J18" t="s">
        <v>5</v>
      </c>
      <c r="K18" t="s">
        <v>11</v>
      </c>
      <c r="N18" t="s">
        <v>5</v>
      </c>
      <c r="O18" t="s">
        <v>11</v>
      </c>
    </row>
    <row r="19" spans="3:15" x14ac:dyDescent="0.2">
      <c r="D19" t="s">
        <v>3</v>
      </c>
      <c r="E19">
        <v>80</v>
      </c>
      <c r="F19">
        <v>40</v>
      </c>
      <c r="G19">
        <f>SUM(E19:F19)</f>
        <v>120</v>
      </c>
      <c r="I19" t="s">
        <v>3</v>
      </c>
      <c r="J19">
        <f>(G19*E21)/G21</f>
        <v>71.5</v>
      </c>
      <c r="K19">
        <f>(G19*F21)/G21</f>
        <v>48.5</v>
      </c>
      <c r="M19" t="s">
        <v>3</v>
      </c>
      <c r="N19">
        <f>(E19-J19)^2/J19</f>
        <v>1.0104895104895104</v>
      </c>
      <c r="O19">
        <f>(F19-K19)^2/K19</f>
        <v>1.4896907216494846</v>
      </c>
    </row>
    <row r="20" spans="3:15" x14ac:dyDescent="0.2">
      <c r="D20" t="s">
        <v>4</v>
      </c>
      <c r="E20">
        <v>63</v>
      </c>
      <c r="F20">
        <v>57</v>
      </c>
      <c r="G20">
        <f>SUM(E20:F20)</f>
        <v>120</v>
      </c>
      <c r="I20" t="s">
        <v>4</v>
      </c>
      <c r="J20">
        <f>(G20*E21)/G21</f>
        <v>71.5</v>
      </c>
      <c r="K20">
        <f>(G20*F21)/G21</f>
        <v>48.5</v>
      </c>
      <c r="M20" t="s">
        <v>4</v>
      </c>
      <c r="N20">
        <f>(E20-J20)^2/J20</f>
        <v>1.0104895104895104</v>
      </c>
      <c r="O20">
        <f>(F20-K20)^2/K20</f>
        <v>1.4896907216494846</v>
      </c>
    </row>
    <row r="21" spans="3:15" x14ac:dyDescent="0.2">
      <c r="D21" t="s">
        <v>12</v>
      </c>
      <c r="E21">
        <f>SUM(E19:E20)</f>
        <v>143</v>
      </c>
      <c r="F21">
        <f>SUM(F19:F20)</f>
        <v>97</v>
      </c>
      <c r="G21">
        <f>SUM(G19:G20)</f>
        <v>240</v>
      </c>
    </row>
    <row r="22" spans="3:15" x14ac:dyDescent="0.2">
      <c r="N22" s="1" t="s">
        <v>16</v>
      </c>
      <c r="O22">
        <f>SUM(N19:O20)</f>
        <v>5.00036046427799</v>
      </c>
    </row>
    <row r="23" spans="3:15" x14ac:dyDescent="0.2">
      <c r="N23" s="1" t="s">
        <v>17</v>
      </c>
      <c r="O23">
        <v>1</v>
      </c>
    </row>
    <row r="24" spans="3:15" x14ac:dyDescent="0.2">
      <c r="N24" s="1" t="s">
        <v>18</v>
      </c>
      <c r="O24">
        <f>_xlfn.CHISQ.DIST.RT(O22,O23)</f>
        <v>2.5342040255225993E-2</v>
      </c>
    </row>
    <row r="31" spans="3:15" x14ac:dyDescent="0.2">
      <c r="C31" t="s">
        <v>23</v>
      </c>
      <c r="D31" t="s">
        <v>24</v>
      </c>
      <c r="E31" t="s">
        <v>25</v>
      </c>
      <c r="F31" t="s">
        <v>6</v>
      </c>
    </row>
    <row r="32" spans="3:15" x14ac:dyDescent="0.2">
      <c r="C32">
        <v>20</v>
      </c>
      <c r="D32">
        <v>14</v>
      </c>
      <c r="E32">
        <v>0</v>
      </c>
      <c r="F32">
        <v>6</v>
      </c>
    </row>
    <row r="33" spans="3:6" x14ac:dyDescent="0.2">
      <c r="C33">
        <v>10</v>
      </c>
      <c r="D33">
        <v>9</v>
      </c>
      <c r="E33">
        <v>4</v>
      </c>
      <c r="F33">
        <v>11</v>
      </c>
    </row>
    <row r="34" spans="3:6" x14ac:dyDescent="0.2">
      <c r="C34">
        <v>5</v>
      </c>
      <c r="D34">
        <v>5</v>
      </c>
      <c r="E34">
        <v>12</v>
      </c>
      <c r="F34">
        <v>15</v>
      </c>
    </row>
    <row r="35" spans="3:6" x14ac:dyDescent="0.2">
      <c r="C35">
        <v>15</v>
      </c>
      <c r="D35">
        <v>13</v>
      </c>
      <c r="E35">
        <v>8</v>
      </c>
      <c r="F35">
        <v>7</v>
      </c>
    </row>
    <row r="36" spans="3:6" x14ac:dyDescent="0.2">
      <c r="C36">
        <v>17</v>
      </c>
      <c r="D36">
        <v>11</v>
      </c>
      <c r="E36">
        <v>8</v>
      </c>
      <c r="F36">
        <v>9</v>
      </c>
    </row>
    <row r="37" spans="3:6" x14ac:dyDescent="0.2">
      <c r="C37">
        <v>13</v>
      </c>
      <c r="D37">
        <v>11</v>
      </c>
      <c r="E37">
        <v>8</v>
      </c>
      <c r="F37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2023-11-30T10:41:38Z</dcterms:created>
  <dcterms:modified xsi:type="dcterms:W3CDTF">2023-11-30T14:45:04Z</dcterms:modified>
</cp:coreProperties>
</file>