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68ae647d17cc37/Desktop/Skillians/Datascience/Business Analyst/XLookup/"/>
    </mc:Choice>
  </mc:AlternateContent>
  <xr:revisionPtr revIDLastSave="0" documentId="8_{ED062DD2-AD97-4A76-A3AA-9C9F8562F95A}" xr6:coauthVersionLast="47" xr6:coauthVersionMax="47" xr10:uidLastSave="{00000000-0000-0000-0000-000000000000}"/>
  <bookViews>
    <workbookView xWindow="-108" yWindow="-108" windowWidth="23256" windowHeight="12456" xr2:uid="{275F1ADD-2E24-4F9A-A50F-DEEE17A443DF}"/>
  </bookViews>
  <sheets>
    <sheet name="Intro" sheetId="1" r:id="rId1"/>
    <sheet name="Data" sheetId="2" r:id="rId2"/>
    <sheet name="Solv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" l="1"/>
  <c r="H11" i="3"/>
  <c r="H12" i="3"/>
  <c r="H13" i="3"/>
  <c r="H14" i="3"/>
  <c r="H15" i="3"/>
  <c r="H16" i="3"/>
  <c r="H17" i="3"/>
  <c r="H18" i="3"/>
  <c r="H9" i="3"/>
  <c r="H18" i="2"/>
  <c r="H17" i="2"/>
  <c r="H16" i="2"/>
  <c r="H15" i="2"/>
  <c r="H14" i="2"/>
  <c r="H13" i="2"/>
  <c r="H12" i="2"/>
  <c r="H11" i="2"/>
  <c r="H10" i="2"/>
  <c r="H9" i="2"/>
  <c r="I10" i="3"/>
  <c r="I11" i="3"/>
  <c r="I12" i="3"/>
  <c r="I13" i="3"/>
  <c r="I14" i="3"/>
  <c r="I15" i="3"/>
  <c r="I16" i="3"/>
  <c r="I17" i="3"/>
  <c r="I18" i="3"/>
  <c r="I9" i="3"/>
  <c r="I10" i="2"/>
  <c r="I11" i="2"/>
  <c r="I12" i="2"/>
  <c r="I13" i="2"/>
  <c r="I14" i="2"/>
  <c r="I15" i="2"/>
  <c r="I16" i="2"/>
  <c r="I17" i="2"/>
  <c r="I18" i="2"/>
  <c r="I9" i="2"/>
  <c r="D9" i="3"/>
  <c r="D10" i="3" s="1"/>
  <c r="D11" i="3" s="1"/>
  <c r="D12" i="3" s="1"/>
  <c r="D13" i="3" s="1"/>
  <c r="D14" i="3" s="1"/>
  <c r="D15" i="3" s="1"/>
  <c r="D16" i="3" s="1"/>
  <c r="D17" i="3" s="1"/>
  <c r="D18" i="3" s="1"/>
  <c r="D9" i="2"/>
  <c r="D10" i="2" s="1"/>
  <c r="D11" i="2" s="1"/>
  <c r="D12" i="2" s="1"/>
  <c r="D13" i="2" s="1"/>
  <c r="D14" i="2" s="1"/>
  <c r="D15" i="2" s="1"/>
  <c r="D16" i="2" s="1"/>
  <c r="D17" i="2" s="1"/>
  <c r="D18" i="2" s="1"/>
</calcChain>
</file>

<file path=xl/sharedStrings.xml><?xml version="1.0" encoding="utf-8"?>
<sst xmlns="http://schemas.openxmlformats.org/spreadsheetml/2006/main" count="74" uniqueCount="27">
  <si>
    <t>S.No</t>
  </si>
  <si>
    <t>Store Purchased</t>
  </si>
  <si>
    <t>Amount</t>
  </si>
  <si>
    <t>fruits</t>
  </si>
  <si>
    <t>apple</t>
  </si>
  <si>
    <t>orange</t>
  </si>
  <si>
    <t>kiwifruit</t>
  </si>
  <si>
    <t>pineapple</t>
  </si>
  <si>
    <t>grape</t>
  </si>
  <si>
    <t>banana</t>
  </si>
  <si>
    <t>pomogranete</t>
  </si>
  <si>
    <t>Pear</t>
  </si>
  <si>
    <t>Mango</t>
  </si>
  <si>
    <t>watermelon</t>
  </si>
  <si>
    <t>Amazon</t>
  </si>
  <si>
    <t>Walmart</t>
  </si>
  <si>
    <t>Digifresh</t>
  </si>
  <si>
    <t>Farmer</t>
  </si>
  <si>
    <t>Fruit Wholeseller</t>
  </si>
  <si>
    <t>BigBasket</t>
  </si>
  <si>
    <t>Purchase Data</t>
  </si>
  <si>
    <t>Transit Data</t>
  </si>
  <si>
    <t>Merchant</t>
  </si>
  <si>
    <t>No of Days in Transit</t>
  </si>
  <si>
    <t>Profit %</t>
  </si>
  <si>
    <t xml:space="preserve">
Xlookup - Same File</t>
  </si>
  <si>
    <t>Find the "Days in Transit" from "M8"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</si>
</sst>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5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78D3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9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/>
    </xf>
    <xf numFmtId="0" fontId="4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1972-4543-4FF5-B13E-D0B85F71CA2F}">
  <dimension ref="A1:Z58"/>
  <sheetViews>
    <sheetView tabSelected="1" zoomScaleNormal="100" workbookViewId="0">
      <selection activeCell="A56" sqref="A56"/>
    </sheetView>
  </sheetViews>
  <sheetFormatPr defaultColWidth="0" defaultRowHeight="14.4" zeroHeight="1" x14ac:dyDescent="0.3"/>
  <cols>
    <col min="1" max="26" width="9.109375" customWidth="1"/>
    <col min="27" max="16384" width="9.109375" hidden="1"/>
  </cols>
  <sheetData>
    <row r="1" spans="1:26" x14ac:dyDescent="0.3">
      <c r="A1" s="8" t="s">
        <v>25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3"/>
    <row r="57" spans="1:26" x14ac:dyDescent="0.3"/>
    <row r="58" spans="1:26" x14ac:dyDescent="0.3"/>
  </sheetData>
  <mergeCells count="1">
    <mergeCell ref="A1:Z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2BDF-E57C-4B52-8451-22D6E1B3C358}">
  <dimension ref="D4:O18"/>
  <sheetViews>
    <sheetView showGridLines="0" zoomScaleNormal="100" workbookViewId="0">
      <selection activeCell="H10" sqref="H10"/>
    </sheetView>
  </sheetViews>
  <sheetFormatPr defaultRowHeight="14.4" x14ac:dyDescent="0.3"/>
  <cols>
    <col min="5" max="5" width="13.109375" bestFit="1" customWidth="1"/>
    <col min="6" max="6" width="16.5546875" bestFit="1" customWidth="1"/>
    <col min="8" max="8" width="20.6640625" customWidth="1"/>
    <col min="9" max="10" width="15.109375" customWidth="1"/>
    <col min="11" max="11" width="16.5546875" bestFit="1" customWidth="1"/>
    <col min="13" max="13" width="14.88671875" bestFit="1" customWidth="1"/>
    <col min="14" max="14" width="8" bestFit="1" customWidth="1"/>
    <col min="15" max="15" width="19.44140625" bestFit="1" customWidth="1"/>
  </cols>
  <sheetData>
    <row r="4" spans="4:15" ht="18" x14ac:dyDescent="0.35">
      <c r="D4" s="11" t="s">
        <v>26</v>
      </c>
      <c r="E4" s="11"/>
      <c r="F4" s="11"/>
      <c r="G4" s="11"/>
      <c r="H4" s="11"/>
    </row>
    <row r="7" spans="4:15" x14ac:dyDescent="0.3">
      <c r="D7" s="10" t="s">
        <v>20</v>
      </c>
      <c r="E7" s="10"/>
      <c r="F7" s="10"/>
      <c r="G7" s="10"/>
      <c r="H7" s="10"/>
      <c r="M7" s="10" t="s">
        <v>21</v>
      </c>
      <c r="N7" s="10"/>
      <c r="O7" s="10"/>
    </row>
    <row r="8" spans="4:15" x14ac:dyDescent="0.3">
      <c r="D8" s="2" t="s">
        <v>0</v>
      </c>
      <c r="E8" s="2" t="s">
        <v>3</v>
      </c>
      <c r="F8" s="2" t="s">
        <v>1</v>
      </c>
      <c r="G8" s="2" t="s">
        <v>2</v>
      </c>
      <c r="H8" s="3" t="s">
        <v>23</v>
      </c>
      <c r="M8" s="2" t="s">
        <v>22</v>
      </c>
      <c r="N8" s="2" t="s">
        <v>24</v>
      </c>
      <c r="O8" s="2" t="s">
        <v>23</v>
      </c>
    </row>
    <row r="9" spans="4:15" x14ac:dyDescent="0.3">
      <c r="D9" s="4">
        <f>1</f>
        <v>1</v>
      </c>
      <c r="E9" s="5" t="s">
        <v>4</v>
      </c>
      <c r="F9" s="5" t="s">
        <v>14</v>
      </c>
      <c r="G9" s="5">
        <v>311</v>
      </c>
      <c r="H9" s="4">
        <f>_xlfn.XLOOKUP(F9,$M$8:$M$14,$O$8:$O$14,"Not Found",0,)</f>
        <v>7</v>
      </c>
      <c r="I9" s="1">
        <f>VLOOKUP(F9,$M$9:$O$14,3,FALSE)</f>
        <v>7</v>
      </c>
      <c r="M9" s="5" t="s">
        <v>14</v>
      </c>
      <c r="N9" s="6">
        <v>0.2</v>
      </c>
      <c r="O9" s="7">
        <v>7</v>
      </c>
    </row>
    <row r="10" spans="4:15" x14ac:dyDescent="0.3">
      <c r="D10" s="4">
        <f t="shared" ref="D10:D18" si="0">D9+1</f>
        <v>2</v>
      </c>
      <c r="E10" s="5" t="s">
        <v>5</v>
      </c>
      <c r="F10" s="5" t="s">
        <v>15</v>
      </c>
      <c r="G10" s="5">
        <v>543</v>
      </c>
      <c r="H10" s="4">
        <f t="shared" ref="H10:H18" si="1">_xlfn.XLOOKUP(F10,$M$8:$M$14,$O$8:$O$14,"Not Found",0,)</f>
        <v>6</v>
      </c>
      <c r="I10" s="1">
        <f t="shared" ref="I10:I18" si="2">VLOOKUP(F10,$M$9:$O$14,3,FALSE)</f>
        <v>6</v>
      </c>
      <c r="M10" s="5" t="s">
        <v>15</v>
      </c>
      <c r="N10" s="6">
        <v>0.18</v>
      </c>
      <c r="O10" s="7">
        <v>6</v>
      </c>
    </row>
    <row r="11" spans="4:15" x14ac:dyDescent="0.3">
      <c r="D11" s="4">
        <f t="shared" si="0"/>
        <v>3</v>
      </c>
      <c r="E11" s="5" t="s">
        <v>6</v>
      </c>
      <c r="F11" s="5" t="s">
        <v>16</v>
      </c>
      <c r="G11" s="5">
        <v>338</v>
      </c>
      <c r="H11" s="4">
        <f t="shared" si="1"/>
        <v>7</v>
      </c>
      <c r="I11" s="1">
        <f t="shared" si="2"/>
        <v>7</v>
      </c>
      <c r="M11" s="5" t="s">
        <v>16</v>
      </c>
      <c r="N11" s="6">
        <v>0.23</v>
      </c>
      <c r="O11" s="7">
        <v>7</v>
      </c>
    </row>
    <row r="12" spans="4:15" x14ac:dyDescent="0.3">
      <c r="D12" s="4">
        <f t="shared" si="0"/>
        <v>4</v>
      </c>
      <c r="E12" s="5" t="s">
        <v>7</v>
      </c>
      <c r="F12" s="5" t="s">
        <v>19</v>
      </c>
      <c r="G12" s="5">
        <v>308</v>
      </c>
      <c r="H12" s="4">
        <f t="shared" si="1"/>
        <v>3</v>
      </c>
      <c r="I12" s="1">
        <f t="shared" si="2"/>
        <v>3</v>
      </c>
      <c r="M12" s="5" t="s">
        <v>19</v>
      </c>
      <c r="N12" s="6">
        <v>7.0000000000000007E-2</v>
      </c>
      <c r="O12" s="7">
        <v>3</v>
      </c>
    </row>
    <row r="13" spans="4:15" x14ac:dyDescent="0.3">
      <c r="D13" s="4">
        <f t="shared" si="0"/>
        <v>5</v>
      </c>
      <c r="E13" s="5" t="s">
        <v>10</v>
      </c>
      <c r="F13" s="5" t="s">
        <v>17</v>
      </c>
      <c r="G13" s="5">
        <v>499</v>
      </c>
      <c r="H13" s="4">
        <f t="shared" si="1"/>
        <v>1</v>
      </c>
      <c r="I13" s="1">
        <f t="shared" si="2"/>
        <v>1</v>
      </c>
      <c r="M13" s="5" t="s">
        <v>17</v>
      </c>
      <c r="N13" s="6">
        <v>0.05</v>
      </c>
      <c r="O13" s="7">
        <v>1</v>
      </c>
    </row>
    <row r="14" spans="4:15" x14ac:dyDescent="0.3">
      <c r="D14" s="4">
        <f t="shared" si="0"/>
        <v>6</v>
      </c>
      <c r="E14" s="5" t="s">
        <v>8</v>
      </c>
      <c r="F14" s="5" t="s">
        <v>18</v>
      </c>
      <c r="G14" s="5">
        <v>366</v>
      </c>
      <c r="H14" s="4">
        <f t="shared" si="1"/>
        <v>5</v>
      </c>
      <c r="I14" s="1">
        <f t="shared" si="2"/>
        <v>5</v>
      </c>
      <c r="M14" s="5" t="s">
        <v>18</v>
      </c>
      <c r="N14" s="6">
        <v>0.4</v>
      </c>
      <c r="O14" s="7">
        <v>5</v>
      </c>
    </row>
    <row r="15" spans="4:15" x14ac:dyDescent="0.3">
      <c r="D15" s="4">
        <f t="shared" si="0"/>
        <v>7</v>
      </c>
      <c r="E15" s="5" t="s">
        <v>9</v>
      </c>
      <c r="F15" s="5" t="s">
        <v>14</v>
      </c>
      <c r="G15" s="5">
        <v>452</v>
      </c>
      <c r="H15" s="4">
        <f t="shared" si="1"/>
        <v>7</v>
      </c>
      <c r="I15" s="1">
        <f t="shared" si="2"/>
        <v>7</v>
      </c>
    </row>
    <row r="16" spans="4:15" x14ac:dyDescent="0.3">
      <c r="D16" s="4">
        <f t="shared" si="0"/>
        <v>8</v>
      </c>
      <c r="E16" s="5" t="s">
        <v>11</v>
      </c>
      <c r="F16" s="5" t="s">
        <v>15</v>
      </c>
      <c r="G16" s="5">
        <v>369</v>
      </c>
      <c r="H16" s="4">
        <f t="shared" si="1"/>
        <v>6</v>
      </c>
      <c r="I16" s="1">
        <f t="shared" si="2"/>
        <v>6</v>
      </c>
    </row>
    <row r="17" spans="4:9" x14ac:dyDescent="0.3">
      <c r="D17" s="4">
        <f t="shared" si="0"/>
        <v>9</v>
      </c>
      <c r="E17" s="5" t="s">
        <v>12</v>
      </c>
      <c r="F17" s="5" t="s">
        <v>19</v>
      </c>
      <c r="G17" s="5">
        <v>332</v>
      </c>
      <c r="H17" s="4">
        <f t="shared" si="1"/>
        <v>3</v>
      </c>
      <c r="I17" s="1">
        <f t="shared" si="2"/>
        <v>3</v>
      </c>
    </row>
    <row r="18" spans="4:9" x14ac:dyDescent="0.3">
      <c r="D18" s="4">
        <f t="shared" si="0"/>
        <v>10</v>
      </c>
      <c r="E18" s="5" t="s">
        <v>13</v>
      </c>
      <c r="F18" s="5" t="s">
        <v>16</v>
      </c>
      <c r="G18" s="5">
        <v>485</v>
      </c>
      <c r="H18" s="4">
        <f t="shared" si="1"/>
        <v>7</v>
      </c>
      <c r="I18" s="1">
        <f t="shared" si="2"/>
        <v>7</v>
      </c>
    </row>
  </sheetData>
  <mergeCells count="3">
    <mergeCell ref="D7:H7"/>
    <mergeCell ref="M7:O7"/>
    <mergeCell ref="D4:H4"/>
  </mergeCells>
  <conditionalFormatting sqref="H9:H18">
    <cfRule type="cellIs" dxfId="2" priority="12" operator="equal">
      <formula>$I9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9B0B-41CA-4264-B375-0CCA7C6D2D9C}">
  <dimension ref="D7:O18"/>
  <sheetViews>
    <sheetView showGridLines="0" zoomScaleNormal="100" workbookViewId="0">
      <selection activeCell="H9" sqref="H9:H18"/>
    </sheetView>
  </sheetViews>
  <sheetFormatPr defaultRowHeight="14.4" x14ac:dyDescent="0.3"/>
  <cols>
    <col min="5" max="5" width="13.109375" bestFit="1" customWidth="1"/>
    <col min="6" max="6" width="16.5546875" bestFit="1" customWidth="1"/>
    <col min="8" max="8" width="20.6640625" customWidth="1"/>
    <col min="9" max="10" width="15.109375" customWidth="1"/>
    <col min="11" max="11" width="16.5546875" bestFit="1" customWidth="1"/>
    <col min="13" max="13" width="14.88671875" bestFit="1" customWidth="1"/>
    <col min="14" max="14" width="8" bestFit="1" customWidth="1"/>
    <col min="15" max="15" width="19.44140625" bestFit="1" customWidth="1"/>
  </cols>
  <sheetData>
    <row r="7" spans="4:15" x14ac:dyDescent="0.3">
      <c r="D7" s="10" t="s">
        <v>20</v>
      </c>
      <c r="E7" s="10"/>
      <c r="F7" s="10"/>
      <c r="G7" s="10"/>
      <c r="H7" s="10"/>
      <c r="M7" s="10" t="s">
        <v>21</v>
      </c>
      <c r="N7" s="10"/>
      <c r="O7" s="10"/>
    </row>
    <row r="8" spans="4:15" x14ac:dyDescent="0.3">
      <c r="D8" s="2" t="s">
        <v>0</v>
      </c>
      <c r="E8" s="2" t="s">
        <v>3</v>
      </c>
      <c r="F8" s="2" t="s">
        <v>1</v>
      </c>
      <c r="G8" s="2" t="s">
        <v>2</v>
      </c>
      <c r="H8" s="3" t="s">
        <v>23</v>
      </c>
      <c r="M8" s="2" t="s">
        <v>22</v>
      </c>
      <c r="N8" s="2" t="s">
        <v>24</v>
      </c>
      <c r="O8" s="2" t="s">
        <v>23</v>
      </c>
    </row>
    <row r="9" spans="4:15" x14ac:dyDescent="0.3">
      <c r="D9" s="4">
        <f>1</f>
        <v>1</v>
      </c>
      <c r="E9" s="5" t="s">
        <v>4</v>
      </c>
      <c r="F9" s="5" t="s">
        <v>14</v>
      </c>
      <c r="G9" s="5">
        <v>311</v>
      </c>
      <c r="H9" s="4">
        <f>_xlfn.XLOOKUP(F9,M9:M14,O9:O14,Data!H9)</f>
        <v>7</v>
      </c>
      <c r="I9" s="1">
        <f>VLOOKUP(F9,$M$8:$O$14,3,FALSE)</f>
        <v>7</v>
      </c>
      <c r="M9" s="5" t="s">
        <v>14</v>
      </c>
      <c r="N9" s="6">
        <v>0.2</v>
      </c>
      <c r="O9" s="7">
        <v>7</v>
      </c>
    </row>
    <row r="10" spans="4:15" x14ac:dyDescent="0.3">
      <c r="D10" s="4">
        <f t="shared" ref="D10:D18" si="0">D9+1</f>
        <v>2</v>
      </c>
      <c r="E10" s="5" t="s">
        <v>5</v>
      </c>
      <c r="F10" s="5" t="s">
        <v>15</v>
      </c>
      <c r="G10" s="5">
        <v>543</v>
      </c>
      <c r="H10" s="4">
        <f>_xlfn.XLOOKUP(F10,M10:M15,O10:O15,Data!H10)</f>
        <v>6</v>
      </c>
      <c r="I10" s="1">
        <f t="shared" ref="I10:I18" si="1">VLOOKUP(F10,$M$8:$O$14,3,FALSE)</f>
        <v>6</v>
      </c>
      <c r="M10" s="5" t="s">
        <v>15</v>
      </c>
      <c r="N10" s="6">
        <v>0.18</v>
      </c>
      <c r="O10" s="7">
        <v>6</v>
      </c>
    </row>
    <row r="11" spans="4:15" x14ac:dyDescent="0.3">
      <c r="D11" s="4">
        <f t="shared" si="0"/>
        <v>3</v>
      </c>
      <c r="E11" s="5" t="s">
        <v>6</v>
      </c>
      <c r="F11" s="5" t="s">
        <v>16</v>
      </c>
      <c r="G11" s="5">
        <v>338</v>
      </c>
      <c r="H11" s="4">
        <f>_xlfn.XLOOKUP(F11,M11:M16,O11:O16,Data!H11)</f>
        <v>7</v>
      </c>
      <c r="I11" s="1">
        <f t="shared" si="1"/>
        <v>7</v>
      </c>
      <c r="M11" s="5" t="s">
        <v>16</v>
      </c>
      <c r="N11" s="6">
        <v>0.23</v>
      </c>
      <c r="O11" s="7">
        <v>7</v>
      </c>
    </row>
    <row r="12" spans="4:15" x14ac:dyDescent="0.3">
      <c r="D12" s="4">
        <f t="shared" si="0"/>
        <v>4</v>
      </c>
      <c r="E12" s="5" t="s">
        <v>7</v>
      </c>
      <c r="F12" s="5" t="s">
        <v>19</v>
      </c>
      <c r="G12" s="5">
        <v>308</v>
      </c>
      <c r="H12" s="4">
        <f>_xlfn.XLOOKUP(F12,M12:M17,O12:O17,Data!H12)</f>
        <v>3</v>
      </c>
      <c r="I12" s="1">
        <f t="shared" si="1"/>
        <v>3</v>
      </c>
      <c r="M12" s="5" t="s">
        <v>19</v>
      </c>
      <c r="N12" s="6">
        <v>7.0000000000000007E-2</v>
      </c>
      <c r="O12" s="7">
        <v>3</v>
      </c>
    </row>
    <row r="13" spans="4:15" x14ac:dyDescent="0.3">
      <c r="D13" s="4">
        <f t="shared" si="0"/>
        <v>5</v>
      </c>
      <c r="E13" s="5" t="s">
        <v>10</v>
      </c>
      <c r="F13" s="5" t="s">
        <v>17</v>
      </c>
      <c r="G13" s="5">
        <v>499</v>
      </c>
      <c r="H13" s="4">
        <f>_xlfn.XLOOKUP(F13,M13:M18,O13:O18,Data!H13)</f>
        <v>1</v>
      </c>
      <c r="I13" s="1">
        <f t="shared" si="1"/>
        <v>1</v>
      </c>
      <c r="M13" s="5" t="s">
        <v>17</v>
      </c>
      <c r="N13" s="6">
        <v>0.05</v>
      </c>
      <c r="O13" s="7">
        <v>1</v>
      </c>
    </row>
    <row r="14" spans="4:15" x14ac:dyDescent="0.3">
      <c r="D14" s="4">
        <f t="shared" si="0"/>
        <v>6</v>
      </c>
      <c r="E14" s="5" t="s">
        <v>8</v>
      </c>
      <c r="F14" s="5" t="s">
        <v>18</v>
      </c>
      <c r="G14" s="5">
        <v>366</v>
      </c>
      <c r="H14" s="4">
        <f>_xlfn.XLOOKUP(F14,M14:M19,O14:O19,Data!H14)</f>
        <v>5</v>
      </c>
      <c r="I14" s="1">
        <f t="shared" si="1"/>
        <v>5</v>
      </c>
      <c r="M14" s="5" t="s">
        <v>18</v>
      </c>
      <c r="N14" s="6">
        <v>0.4</v>
      </c>
      <c r="O14" s="7">
        <v>5</v>
      </c>
    </row>
    <row r="15" spans="4:15" x14ac:dyDescent="0.3">
      <c r="D15" s="4">
        <f t="shared" si="0"/>
        <v>7</v>
      </c>
      <c r="E15" s="5" t="s">
        <v>9</v>
      </c>
      <c r="F15" s="5" t="s">
        <v>14</v>
      </c>
      <c r="G15" s="5">
        <v>452</v>
      </c>
      <c r="H15" s="4">
        <f>_xlfn.XLOOKUP(F15,M15:M20,O15:O20,Data!H15)</f>
        <v>7</v>
      </c>
      <c r="I15" s="1">
        <f t="shared" si="1"/>
        <v>7</v>
      </c>
    </row>
    <row r="16" spans="4:15" x14ac:dyDescent="0.3">
      <c r="D16" s="4">
        <f t="shared" si="0"/>
        <v>8</v>
      </c>
      <c r="E16" s="5" t="s">
        <v>11</v>
      </c>
      <c r="F16" s="5" t="s">
        <v>15</v>
      </c>
      <c r="G16" s="5">
        <v>369</v>
      </c>
      <c r="H16" s="4">
        <f>_xlfn.XLOOKUP(F16,M16:M21,O16:O21,Data!H16)</f>
        <v>6</v>
      </c>
      <c r="I16" s="1">
        <f t="shared" si="1"/>
        <v>6</v>
      </c>
    </row>
    <row r="17" spans="4:9" x14ac:dyDescent="0.3">
      <c r="D17" s="4">
        <f t="shared" si="0"/>
        <v>9</v>
      </c>
      <c r="E17" s="5" t="s">
        <v>12</v>
      </c>
      <c r="F17" s="5" t="s">
        <v>19</v>
      </c>
      <c r="G17" s="5">
        <v>332</v>
      </c>
      <c r="H17" s="4">
        <f>_xlfn.XLOOKUP(F17,M17:M22,O17:O22,Data!H17)</f>
        <v>3</v>
      </c>
      <c r="I17" s="1">
        <f t="shared" si="1"/>
        <v>3</v>
      </c>
    </row>
    <row r="18" spans="4:9" x14ac:dyDescent="0.3">
      <c r="D18" s="4">
        <f t="shared" si="0"/>
        <v>10</v>
      </c>
      <c r="E18" s="5" t="s">
        <v>13</v>
      </c>
      <c r="F18" s="5" t="s">
        <v>16</v>
      </c>
      <c r="G18" s="5">
        <v>485</v>
      </c>
      <c r="H18" s="4">
        <f>_xlfn.XLOOKUP(F18,M18:M23,O18:O23,Data!H18)</f>
        <v>7</v>
      </c>
      <c r="I18" s="1">
        <f t="shared" si="1"/>
        <v>7</v>
      </c>
    </row>
  </sheetData>
  <mergeCells count="2">
    <mergeCell ref="D7:H7"/>
    <mergeCell ref="M7:O7"/>
  </mergeCells>
  <conditionalFormatting sqref="H9:H18">
    <cfRule type="cellIs" dxfId="1" priority="1" operator="equal">
      <formula>$I9</formula>
    </cfRule>
  </conditionalFormatting>
  <conditionalFormatting sqref="H10:H18">
    <cfRule type="cellIs" dxfId="0" priority="3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Ankita Panpatil</cp:lastModifiedBy>
  <dcterms:created xsi:type="dcterms:W3CDTF">2021-10-19T11:46:22Z</dcterms:created>
  <dcterms:modified xsi:type="dcterms:W3CDTF">2024-08-11T09:50:22Z</dcterms:modified>
</cp:coreProperties>
</file>