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c68ae647d17cc37/Desktop/Skillians/Datascience/Business Analyst/Basic Text Functions/"/>
    </mc:Choice>
  </mc:AlternateContent>
  <xr:revisionPtr revIDLastSave="0" documentId="8_{F9045C6F-A5D2-4292-B3FD-C970C6A24E10}" xr6:coauthVersionLast="47" xr6:coauthVersionMax="47" xr10:uidLastSave="{00000000-0000-0000-0000-000000000000}"/>
  <bookViews>
    <workbookView xWindow="-108" yWindow="-108" windowWidth="23256" windowHeight="12456" activeTab="2" xr2:uid="{7D65AE5E-B855-4ACF-991B-4713640FBF75}"/>
  </bookViews>
  <sheets>
    <sheet name="LEFT, RIGHT &amp; MID" sheetId="45" r:id="rId1"/>
    <sheet name="UPPER, LOWER &amp; PROPER" sheetId="44" r:id="rId2"/>
    <sheet name="TRIM and LEN" sheetId="48" r:id="rId3"/>
    <sheet name="CONCAT &amp; TEXTJOIN" sheetId="43" r:id="rId4"/>
    <sheet name="Substitute and Replace" sheetId="46" state="hidden" r:id="rId5"/>
    <sheet name="Date Formulas" sheetId="47" state="hidden" r:id="rId6"/>
  </sheets>
  <calcPr calcId="191029"/>
  <customWorkbookViews>
    <customWorkbookView name="countif6" guid="{576A445C-3D9A-438D-AC68-B679E3D65634}" maximized="1" xWindow="-8" yWindow="-8" windowWidth="1382" windowHeight="744" activeSheetId="24"/>
    <customWorkbookView name="countif5" guid="{C1FEC2CE-0AE0-4F12-8438-BD3D230D3830}" maximized="1" xWindow="-8" yWindow="-8" windowWidth="1382" windowHeight="744" activeSheetId="24"/>
    <customWorkbookView name="countif4" guid="{A3C7F73E-8288-4122-801A-9A426BB0DFB8}" maximized="1" xWindow="-8" yWindow="-8" windowWidth="1382" windowHeight="744" activeSheetId="24"/>
    <customWorkbookView name="countif3" guid="{F102CDDA-1DB7-4BD5-8A8F-CD5640485596}" maximized="1" xWindow="-8" yWindow="-8" windowWidth="1382" windowHeight="744" activeSheetId="24"/>
    <customWorkbookView name="countif2" guid="{E18774DE-EF27-4708-91D7-FE2A7EE4C992}" maximized="1" xWindow="-8" yWindow="-8" windowWidth="1382" windowHeight="744" activeSheetId="24"/>
    <customWorkbookView name="countif1" guid="{E3977DAC-58A9-43A5-A2CD-037AE84A3934}" maximized="1" xWindow="-8" yWindow="-8" windowWidth="1382" windowHeight="744" activeSheetId="24"/>
    <customWorkbookView name="averageif6" guid="{0BFB30CE-F6D9-44B3-99BA-62858BF46600}" maximized="1" xWindow="-8" yWindow="-8" windowWidth="1382" windowHeight="744" activeSheetId="23"/>
    <customWorkbookView name="averageif5" guid="{EF2006E2-DE9B-4938-AD6F-8255BE7D529F}" maximized="1" xWindow="-8" yWindow="-8" windowWidth="1382" windowHeight="744" activeSheetId="23"/>
    <customWorkbookView name="averageif4" guid="{5B4753E1-B7DC-40C2-A28F-B07A6CB075FE}" maximized="1" xWindow="-8" yWindow="-8" windowWidth="1382" windowHeight="744" activeSheetId="23"/>
    <customWorkbookView name="averageif3" guid="{672B3D91-11D6-418C-A856-9FF74CE5E6FB}" maximized="1" xWindow="-8" yWindow="-8" windowWidth="1382" windowHeight="744" activeSheetId="23"/>
    <customWorkbookView name="averageif2" guid="{E712F22D-DF79-4936-B86B-186E637372BF}" maximized="1" xWindow="-8" yWindow="-8" windowWidth="1382" windowHeight="744" activeSheetId="23"/>
    <customWorkbookView name="averageif1" guid="{F716839F-5448-40FC-95BC-286199FD6764}" maximized="1" xWindow="-8" yWindow="-8" windowWidth="1382" windowHeight="744" activeSheetId="23"/>
    <customWorkbookView name="sumif6" guid="{8EBF087E-11C5-42EE-B564-FAEE72C86C17}" maximized="1" xWindow="-8" yWindow="-8" windowWidth="1382" windowHeight="744" activeSheetId="15"/>
    <customWorkbookView name="sumif5" guid="{6B1EB7F4-EF59-450E-A531-475C3A6E6150}" maximized="1" xWindow="-8" yWindow="-8" windowWidth="1382" windowHeight="744" activeSheetId="15"/>
    <customWorkbookView name="sumif4" guid="{8F332A92-7271-4FEC-B085-C15AA232FE21}" maximized="1" xWindow="-8" yWindow="-8" windowWidth="1382" windowHeight="744" activeSheetId="15"/>
    <customWorkbookView name="sumif3" guid="{F2A17A28-A3DF-492D-BAE9-AAEF2A13397B}" maximized="1" xWindow="-8" yWindow="-8" windowWidth="1382" windowHeight="744" activeSheetId="15"/>
    <customWorkbookView name="sumif2" guid="{4F11E31F-E14C-416D-BB97-C8CE74658FBE}" maximized="1" xWindow="-8" yWindow="-8" windowWidth="1382" windowHeight="744" activeSheetId="15"/>
    <customWorkbookView name="sumif1" guid="{C090DFAD-A23A-4678-87F2-095D84EBDDE8}" maximized="1" xWindow="-8" yWindow="-8" windowWidth="1382" windowHeight="744" activeSheetId="15"/>
    <customWorkbookView name="sumifs1" guid="{A5292A6B-6F92-4AB3-B051-EF87F39FC489}" maximized="1" xWindow="-8" yWindow="-8" windowWidth="1382" windowHeight="784" activeSheetId="25"/>
    <customWorkbookView name="sumifs2" guid="{6194C141-D0A1-4D58-BA55-90A184525AC3}" maximized="1" xWindow="-8" yWindow="-8" windowWidth="1382" windowHeight="784" activeSheetId="25"/>
    <customWorkbookView name="sumifs3" guid="{7A7FC9A5-F2B5-4894-82BC-4528575F10D4}" maximized="1" xWindow="-8" yWindow="-8" windowWidth="1382" windowHeight="784" activeSheetId="25"/>
    <customWorkbookView name="sumifs4" guid="{EBA5E9C4-A2DB-4DF0-BF75-1243E968318E}" maximized="1" xWindow="-8" yWindow="-8" windowWidth="1382" windowHeight="784" activeSheetId="25"/>
    <customWorkbookView name="sumifs5" guid="{C7330417-67A9-44CF-917F-5F5E2F191AD4}" maximized="1" xWindow="-8" yWindow="-8" windowWidth="1382" windowHeight="784" activeSheetId="25"/>
    <customWorkbookView name="sumifs6" guid="{47C01131-7443-4080-A2BB-6B6AA35C6913}" maximized="1" xWindow="-8" yWindow="-8" windowWidth="1382" windowHeight="784" activeSheetId="25"/>
    <customWorkbookView name="sumifs7" guid="{19DA6E7F-8950-4769-9BBE-2798EFA465A3}" maximized="1" xWindow="-8" yWindow="-8" windowWidth="1382" windowHeight="784" activeSheetId="25"/>
    <customWorkbookView name="sumifs8" guid="{F3CB97AD-592C-4B6E-8AE3-1CD47479060C}" maximized="1" xWindow="-8" yWindow="-8" windowWidth="1382" windowHeight="784" activeSheetId="25"/>
    <customWorkbookView name="averageifs1" guid="{422703F6-63C4-435C-AFE7-1030286678F6}" maximized="1" xWindow="-8" yWindow="-8" windowWidth="1382" windowHeight="784" activeSheetId="32"/>
    <customWorkbookView name="averageifs2" guid="{02D27969-4CD1-473E-A0E8-856AB0664DE8}" maximized="1" xWindow="-8" yWindow="-8" windowWidth="1382" windowHeight="784" activeSheetId="32"/>
    <customWorkbookView name="averageifs3" guid="{1920E7A3-1C9F-4320-81BB-D11544051025}" maximized="1" xWindow="-8" yWindow="-8" windowWidth="1382" windowHeight="784" activeSheetId="32"/>
    <customWorkbookView name="averageifs4" guid="{EC7537C6-1678-41C1-B788-EF4AFFECF769}" maximized="1" xWindow="-8" yWindow="-8" windowWidth="1382" windowHeight="784" activeSheetId="32"/>
    <customWorkbookView name="averageifs5" guid="{E4FF7DB9-14DF-49DB-9F59-1898DDED4DCE}" maximized="1" xWindow="-8" yWindow="-8" windowWidth="1382" windowHeight="784" activeSheetId="32"/>
    <customWorkbookView name="averageifs6" guid="{9AFCAA87-4888-4976-A7C9-C06A34CB6C97}" maximized="1" xWindow="-8" yWindow="-8" windowWidth="1382" windowHeight="784" activeSheetId="32"/>
    <customWorkbookView name="averageifs7" guid="{15D7A002-B247-4A6B-A16B-61BDD9B0066A}" maximized="1" xWindow="-8" yWindow="-8" windowWidth="1382" windowHeight="784" activeSheetId="32"/>
    <customWorkbookView name="averageifs8" guid="{F789A6E6-3D06-4D93-BF02-46FA1A2548B2}" maximized="1" xWindow="-8" yWindow="-8" windowWidth="1382" windowHeight="784" activeSheetId="32"/>
    <customWorkbookView name="countifs1" guid="{629A478C-29B1-4F25-A016-63CE32A1627F}" maximized="1" xWindow="-8" yWindow="-8" windowWidth="1382" windowHeight="784" activeSheetId="31"/>
    <customWorkbookView name="countifs2" guid="{51BA8A3D-4711-49ED-89E2-EBC09DF2AEDC}" maximized="1" xWindow="-8" yWindow="-8" windowWidth="1382" windowHeight="784" activeSheetId="31"/>
    <customWorkbookView name="countifs3" guid="{25A4A7C0-9593-456C-861C-76D101D3FE93}" maximized="1" xWindow="-8" yWindow="-8" windowWidth="1382" windowHeight="784" activeSheetId="31"/>
    <customWorkbookView name="countifs4" guid="{95D39BA8-2B16-4954-ABAC-09AD33A86339}" maximized="1" xWindow="-8" yWindow="-8" windowWidth="1382" windowHeight="784" activeSheetId="31"/>
    <customWorkbookView name="countifs5" guid="{C65059E8-30E8-488B-A0E9-1B7961920C81}" maximized="1" xWindow="-8" yWindow="-8" windowWidth="1382" windowHeight="784" activeSheetId="31"/>
    <customWorkbookView name="countifs6" guid="{644A6A80-0D34-48F6-A071-17016DCD2D6E}" maximized="1" xWindow="-8" yWindow="-8" windowWidth="1382" windowHeight="784" activeSheetId="31"/>
    <customWorkbookView name="countifs7" guid="{CC562453-1E6B-4010-9E1B-775397A26EFA}" maximized="1" xWindow="-8" yWindow="-8" windowWidth="1382" windowHeight="784" activeSheetId="31"/>
    <customWorkbookView name="countifs8" guid="{E1A67331-473F-4161-806C-BE35870C93B5}" maximized="1" xWindow="-8" yWindow="-8" windowWidth="1382" windowHeight="784" activeSheetId="31"/>
    <customWorkbookView name="maxifs1" guid="{C2D3B09E-3326-4084-AD7A-C8013F4130D6}" maximized="1" xWindow="-8" yWindow="-8" windowWidth="1382" windowHeight="784" activeSheetId="33"/>
    <customWorkbookView name="maxifs2" guid="{F92D650A-7143-46D6-8CDA-595FA977193F}" maximized="1" xWindow="-8" yWindow="-8" windowWidth="1382" windowHeight="784" activeSheetId="33"/>
    <customWorkbookView name="maxifs3" guid="{7FCE83C1-0279-4E15-8ADF-7AE60DC9131C}" maximized="1" xWindow="-8" yWindow="-8" windowWidth="1382" windowHeight="784" activeSheetId="33"/>
    <customWorkbookView name="maxifs4" guid="{66733AAA-1B52-4C53-8317-97DE8A748E25}" maximized="1" xWindow="-8" yWindow="-8" windowWidth="1382" windowHeight="784" activeSheetId="33"/>
    <customWorkbookView name="maxifs5" guid="{3803F984-A279-41F1-A517-160B18D90A7B}" maximized="1" xWindow="-8" yWindow="-8" windowWidth="1382" windowHeight="784" activeSheetId="33"/>
    <customWorkbookView name="maxifs6" guid="{40292D04-273C-4BA2-8BEC-F145CB80DE09}" maximized="1" xWindow="-8" yWindow="-8" windowWidth="1382" windowHeight="784" activeSheetId="33"/>
    <customWorkbookView name="maxifs7" guid="{38FB2C7A-5CFF-4CFC-8EEB-670D05614592}" maximized="1" xWindow="-8" yWindow="-8" windowWidth="1382" windowHeight="784" activeSheetId="33"/>
    <customWorkbookView name="maxifs8" guid="{C4FE72FA-CBE8-407E-8EC2-C280F8FC5007}" maximized="1" xWindow="-8" yWindow="-8" windowWidth="1382" windowHeight="784" activeSheetId="33"/>
    <customWorkbookView name="minifs1" guid="{BCAB4838-A37A-4BCF-A9C9-CC50C95F58C7}" maximized="1" xWindow="-8" yWindow="-8" windowWidth="1382" windowHeight="784" activeSheetId="34"/>
    <customWorkbookView name="minifs2" guid="{F518ECB9-5D92-41E0-BFD2-C5175A02444D}" maximized="1" xWindow="-8" yWindow="-8" windowWidth="1382" windowHeight="784" activeSheetId="34"/>
    <customWorkbookView name="minifs3" guid="{FEB5A49F-F7F7-412A-BE72-F90F7A4799C8}" maximized="1" xWindow="-8" yWindow="-8" windowWidth="1382" windowHeight="784" activeSheetId="34"/>
    <customWorkbookView name="minifs4" guid="{F9A03991-7A83-41AE-B603-3D22265CDA22}" maximized="1" xWindow="-8" yWindow="-8" windowWidth="1382" windowHeight="784" activeSheetId="34"/>
    <customWorkbookView name="minifs5" guid="{8A25BF65-C908-4B2F-9805-3CD39BD4330E}" maximized="1" xWindow="-8" yWindow="-8" windowWidth="1382" windowHeight="784" activeSheetId="34"/>
    <customWorkbookView name="minifs6" guid="{5C8F4C13-387F-42D2-8CB5-92C4886D7919}" maximized="1" xWindow="-8" yWindow="-8" windowWidth="1382" windowHeight="784" activeSheetId="34"/>
    <customWorkbookView name="minifs7" guid="{395DC3D6-3299-4A43-88E2-62703FCC0349}" maximized="1" xWindow="-8" yWindow="-8" windowWidth="1382" windowHeight="784" activeSheetId="34"/>
    <customWorkbookView name="minifs8" guid="{FC8D231F-57F9-45EE-9DEF-D7ED111600EB}" maximized="1" xWindow="-8" yWindow="-8" windowWidth="1382" windowHeight="784" activeSheetId="34"/>
    <customWorkbookView name="floor" guid="{7A9AB605-DB82-470C-B86B-95E2AB3523F6}" maximized="1" xWindow="-8" yWindow="-8" windowWidth="1382" windowHeight="784" activeSheetId="35"/>
    <customWorkbookView name="ceiling" guid="{0125BE01-BBC8-4E5A-9A9A-3D1257916B8C}" maximized="1" xWindow="-8" yWindow="-8" windowWidth="1382" windowHeight="784" activeSheetId="35"/>
    <customWorkbookView name="roundup" guid="{8BEA0E04-8B9A-4A2D-9B80-4E7685E22D5E}" maximized="1" xWindow="-8" yWindow="-8" windowWidth="1382" windowHeight="784" activeSheetId="40"/>
    <customWorkbookView name="rounddown" guid="{EE4A95A5-BF42-4BAA-B9EB-84A9230A28F9}" maximized="1" xWindow="-8" yWindow="-8" windowWidth="1382" windowHeight="784" activeSheetId="40"/>
    <customWorkbookView name="mround" guid="{2032DE14-E33D-44B5-9022-A2B48F059704}" maximized="1" xWindow="-8" yWindow="-8" windowWidth="1382" windowHeight="784" activeSheetId="40"/>
    <customWorkbookView name="hardconcat" guid="{DFB07116-697D-42FF-ACBD-E8FE92938B16}" maximized="1" xWindow="-8" yWindow="-8" windowWidth="1382" windowHeight="784" activeSheetId="43"/>
    <customWorkbookView name="concat" guid="{AD9596A8-734D-48AD-8922-A58933E39AB8}" maximized="1" xWindow="-8" yWindow="-8" windowWidth="1382" windowHeight="784" activeSheetId="43"/>
    <customWorkbookView name="textjoin" guid="{A979108F-FF23-4967-8663-1A0C9618D854}" maximized="1" xWindow="-8" yWindow="-8" windowWidth="1382" windowHeight="784" activeSheetId="43"/>
    <customWorkbookView name="upper" guid="{E065FC95-9F37-4AD0-A6AF-202A080459EB}" maximized="1" xWindow="-8" yWindow="-8" windowWidth="1382" windowHeight="784" activeSheetId="44"/>
    <customWorkbookView name="lower" guid="{57F7A421-8FD3-4470-813D-526D207C0AED}" maximized="1" xWindow="-8" yWindow="-8" windowWidth="1382" windowHeight="784" activeSheetId="44"/>
    <customWorkbookView name="proper" guid="{31F90F3E-FB31-437F-ADCE-44D58804C41D}" maximized="1" xWindow="-8" yWindow="-8" windowWidth="1382" windowHeight="784" activeSheetId="44"/>
    <customWorkbookView name="left" guid="{AC1AC0BB-7D81-4427-80BF-DB36D3CC12C1}" maximized="1" xWindow="-8" yWindow="-8" windowWidth="1382" windowHeight="784" activeSheetId="45"/>
    <customWorkbookView name="right" guid="{06F040C9-291C-44DD-A11A-B2BAF2078CA1}" maximized="1" xWindow="-8" yWindow="-8" windowWidth="1382" windowHeight="784" activeSheetId="45"/>
    <customWorkbookView name="mid" guid="{8DC39A41-9961-4A5C-8659-B8A82A01A470}" maximized="1" xWindow="-8" yWindow="-8" windowWidth="1382" windowHeight="784" activeSheetId="45"/>
    <customWorkbookView name="sum" guid="{9967D63C-4135-4BF7-A83B-0EC0A28A8504}" maximized="1" xWindow="-8" yWindow="-8" windowWidth="1382" windowHeight="784" activeSheetId="9"/>
    <customWorkbookView name="average" guid="{28C5C254-2672-4A7F-9398-2FA6F99EE3FF}" maximized="1" xWindow="-8" yWindow="-8" windowWidth="1382" windowHeight="784" activeSheetId="10"/>
    <customWorkbookView name="count" guid="{AE37E6D9-7485-4A75-9115-FDBD1A6E08D0}" maximized="1" xWindow="-8" yWindow="-8" windowWidth="1382" windowHeight="784" activeSheetId="11"/>
    <customWorkbookView name="counta" guid="{73745901-4C3A-49DD-83C4-0AEBB167DB63}" maximized="1" xWindow="-8" yWindow="-8" windowWidth="1382" windowHeight="784" activeSheetId="12"/>
    <customWorkbookView name="max" guid="{5B82F60B-B869-45D3-9A7D-2B843E789197}" maximized="1" xWindow="-8" yWindow="-8" windowWidth="1382" windowHeight="784" activeSheetId="13"/>
    <customWorkbookView name="min" guid="{4725FB26-BADE-478E-8CB6-C0172942A9EE}" maximized="1" xWindow="-8" yWindow="-8" windowWidth="1382" windowHeight="784" activeSheetId="14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2" i="43" l="1"/>
  <c r="F43" i="43"/>
  <c r="F44" i="43"/>
  <c r="F45" i="43"/>
  <c r="F46" i="43"/>
  <c r="F47" i="43"/>
  <c r="F48" i="43"/>
  <c r="F49" i="43"/>
  <c r="F41" i="43"/>
  <c r="F21" i="48"/>
  <c r="F22" i="48"/>
  <c r="F23" i="48"/>
  <c r="F24" i="48"/>
  <c r="F25" i="48"/>
  <c r="F26" i="48"/>
  <c r="F27" i="48"/>
  <c r="F28" i="48"/>
  <c r="F20" i="48"/>
  <c r="F23" i="43"/>
  <c r="F24" i="43"/>
  <c r="F25" i="43"/>
  <c r="F26" i="43"/>
  <c r="F27" i="43"/>
  <c r="F28" i="43"/>
  <c r="F29" i="43"/>
  <c r="F30" i="43"/>
  <c r="F22" i="43"/>
  <c r="F6" i="43"/>
  <c r="F7" i="43"/>
  <c r="F8" i="43"/>
  <c r="F9" i="43"/>
  <c r="F10" i="43"/>
  <c r="F11" i="43"/>
  <c r="F12" i="43"/>
  <c r="F13" i="43"/>
  <c r="F5" i="43"/>
  <c r="F36" i="44"/>
  <c r="F37" i="44"/>
  <c r="F38" i="44"/>
  <c r="F39" i="44"/>
  <c r="F40" i="44"/>
  <c r="F41" i="44"/>
  <c r="F42" i="44"/>
  <c r="F43" i="44"/>
  <c r="F35" i="44"/>
  <c r="F21" i="44"/>
  <c r="F22" i="44"/>
  <c r="F23" i="44"/>
  <c r="F24" i="44"/>
  <c r="F25" i="44"/>
  <c r="F26" i="44"/>
  <c r="F27" i="44"/>
  <c r="F28" i="44"/>
  <c r="F20" i="44"/>
  <c r="F6" i="44"/>
  <c r="F7" i="44"/>
  <c r="F8" i="44"/>
  <c r="F9" i="44"/>
  <c r="F10" i="44"/>
  <c r="F11" i="44"/>
  <c r="F12" i="44"/>
  <c r="F13" i="44"/>
  <c r="F5" i="44"/>
  <c r="F51" i="45"/>
  <c r="F52" i="45"/>
  <c r="F53" i="45"/>
  <c r="F54" i="45"/>
  <c r="F55" i="45"/>
  <c r="F56" i="45"/>
  <c r="F57" i="45"/>
  <c r="F58" i="45"/>
  <c r="F50" i="45"/>
  <c r="F36" i="45"/>
  <c r="F37" i="45"/>
  <c r="F38" i="45"/>
  <c r="F39" i="45"/>
  <c r="F40" i="45"/>
  <c r="F41" i="45"/>
  <c r="F42" i="45"/>
  <c r="F43" i="45"/>
  <c r="F35" i="45"/>
  <c r="F6" i="45"/>
  <c r="F7" i="45"/>
  <c r="F8" i="45"/>
  <c r="F9" i="45"/>
  <c r="F10" i="45"/>
  <c r="F11" i="45"/>
  <c r="F12" i="45"/>
  <c r="F13" i="45"/>
  <c r="F5" i="45"/>
  <c r="G6" i="47"/>
  <c r="G7" i="47"/>
  <c r="G8" i="47"/>
  <c r="G9" i="47"/>
  <c r="G10" i="47"/>
  <c r="G11" i="47"/>
  <c r="G12" i="47"/>
  <c r="G13" i="47"/>
  <c r="G5" i="47"/>
  <c r="I14" i="46"/>
</calcChain>
</file>

<file path=xl/sharedStrings.xml><?xml version="1.0" encoding="utf-8"?>
<sst xmlns="http://schemas.openxmlformats.org/spreadsheetml/2006/main" count="538" uniqueCount="70">
  <si>
    <t>Shirt</t>
  </si>
  <si>
    <t>Pants</t>
  </si>
  <si>
    <t>S</t>
  </si>
  <si>
    <t>M</t>
  </si>
  <si>
    <t>L</t>
  </si>
  <si>
    <t>Dress Size</t>
  </si>
  <si>
    <t>Dress Type</t>
  </si>
  <si>
    <t>Brand</t>
  </si>
  <si>
    <t>Louis Vuitton</t>
  </si>
  <si>
    <t>Chanel</t>
  </si>
  <si>
    <t>H&amp;M</t>
  </si>
  <si>
    <t>Burberry</t>
  </si>
  <si>
    <t>Ralph Lauren</t>
  </si>
  <si>
    <t>Omega</t>
  </si>
  <si>
    <t>Levi's</t>
  </si>
  <si>
    <t>Michael Kors</t>
  </si>
  <si>
    <t>Under Armour</t>
  </si>
  <si>
    <t>Extracted Brand Name</t>
  </si>
  <si>
    <t>Attach all three Dress Type, Size and Brand into one sentence with an " - " in between</t>
  </si>
  <si>
    <t>MICHAEL KORS</t>
  </si>
  <si>
    <t>UNDER ARMOUR</t>
  </si>
  <si>
    <t>OMEGA</t>
  </si>
  <si>
    <t>LEVI'S</t>
  </si>
  <si>
    <t>RALPH LAUREN</t>
  </si>
  <si>
    <t>Make the Brand grammatically correct</t>
  </si>
  <si>
    <t>CHANEL</t>
  </si>
  <si>
    <t>BURBERRY</t>
  </si>
  <si>
    <t>LOUIS VUITTON</t>
  </si>
  <si>
    <t>De-Capitalise the brand name in full</t>
  </si>
  <si>
    <t>Capitalise the brand name in full</t>
  </si>
  <si>
    <t>Extract 3 Digits of the Brand Names after the 3rd Character of its name</t>
  </si>
  <si>
    <t>Extract the Last 3 Digits of the Brand Names</t>
  </si>
  <si>
    <t>Extract the First 3 Digits of the Brand Names</t>
  </si>
  <si>
    <t>Task</t>
  </si>
  <si>
    <t>His Shirt size is S of Louis Vuitton</t>
  </si>
  <si>
    <t>His Pants size is S of Burberry</t>
  </si>
  <si>
    <t>His Pants size is M of H&amp;M</t>
  </si>
  <si>
    <t>His Shirt size is L of Ralph Lauren</t>
  </si>
  <si>
    <t>Name</t>
  </si>
  <si>
    <t>Siddhartha</t>
  </si>
  <si>
    <t>Sajita</t>
  </si>
  <si>
    <t>Vivek</t>
  </si>
  <si>
    <t>Jeet</t>
  </si>
  <si>
    <t>Praveen</t>
  </si>
  <si>
    <t>His Shirt size is M of Chanel</t>
  </si>
  <si>
    <t>Final Version of the Task Description</t>
  </si>
  <si>
    <t>Bought On</t>
  </si>
  <si>
    <t>Today</t>
  </si>
  <si>
    <t>How Many Days it has been</t>
  </si>
  <si>
    <t>Find the Length of the Brand Characters</t>
  </si>
  <si>
    <t>LOUIS    VUITTON</t>
  </si>
  <si>
    <t xml:space="preserve">    BURBERRY</t>
  </si>
  <si>
    <t xml:space="preserve">CHANEL     </t>
  </si>
  <si>
    <t xml:space="preserve">    H&amp;M</t>
  </si>
  <si>
    <t>RALPH    LAUREN</t>
  </si>
  <si>
    <t xml:space="preserve">OMEGA   </t>
  </si>
  <si>
    <t>UNDER     ARMOUR</t>
  </si>
  <si>
    <t xml:space="preserve">     MICHAEL KORS</t>
  </si>
  <si>
    <t>Remove the Additional Spaces from the Brand Name</t>
  </si>
  <si>
    <t>LV-Louis Vuitton</t>
  </si>
  <si>
    <t>BP-Burberry</t>
  </si>
  <si>
    <t>CN-Chanel</t>
  </si>
  <si>
    <t>HM-H&amp;M</t>
  </si>
  <si>
    <t>RL-Ralph Lauren</t>
  </si>
  <si>
    <t>LV-Levi's</t>
  </si>
  <si>
    <t>OM-Omega</t>
  </si>
  <si>
    <t>UA-Under Armour</t>
  </si>
  <si>
    <t>MK-Michael Kors</t>
  </si>
  <si>
    <t>Unique Code</t>
  </si>
  <si>
    <t>Attach all three Dress Type, Size and Brand into a code to be printed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</si>
</sst>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595959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595959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FCF492"/>
        <bgColor indexed="64"/>
      </patternFill>
    </fill>
  </fills>
  <borders count="2">
    <border>
      <left/>
      <right/>
      <top/>
      <bottom/>
      <diagonal/>
    </border>
    <border>
      <left style="thin">
        <color rgb="FFBDFFD5"/>
      </left>
      <right style="thin">
        <color rgb="FFBDFFD5"/>
      </right>
      <top style="thin">
        <color rgb="FFBDFFD5"/>
      </top>
      <bottom style="thin">
        <color rgb="FFBDFFD5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1" xfId="0" applyFont="1" applyBorder="1" applyAlignment="1">
      <alignment horizontal="center" vertical="center" readingOrder="1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4" fillId="0" borderId="1" xfId="0" applyFont="1" applyBorder="1" applyAlignment="1">
      <alignment horizontal="center" vertical="center" readingOrder="1"/>
    </xf>
    <xf numFmtId="0" fontId="2" fillId="0" borderId="1" xfId="0" applyFont="1" applyBorder="1" applyAlignment="1">
      <alignment horizontal="left" vertical="center" readingOrder="1"/>
    </xf>
    <xf numFmtId="15" fontId="2" fillId="0" borderId="1" xfId="0" applyNumberFormat="1" applyFont="1" applyBorder="1" applyAlignment="1">
      <alignment horizontal="center" vertical="center" readingOrder="1"/>
    </xf>
    <xf numFmtId="0" fontId="3" fillId="3" borderId="0" xfId="0" applyFont="1" applyFill="1" applyAlignment="1">
      <alignment horizontal="left" vertical="center" wrapText="1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EE6BB6A1-D767-4B93-B5E7-5A6E3D79A932}"/>
  </tableStyles>
  <colors>
    <mruColors>
      <color rgb="FFFFB48F"/>
      <color rgb="FF66FF99"/>
      <color rgb="FFFCF492"/>
      <color rgb="FFFF97B7"/>
      <color rgb="FFFF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'LEFT, RIGHT &amp; MID'!F62"/><Relationship Id="rId2" Type="http://schemas.openxmlformats.org/officeDocument/2006/relationships/hyperlink" Target="#'LEFT, RIGHT &amp; MID'!F47"/><Relationship Id="rId1" Type="http://schemas.openxmlformats.org/officeDocument/2006/relationships/hyperlink" Target="#'LEFT, RIGHT &amp; MID'!F5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'UPPER, LOWER &amp; PROPER'!A47"/><Relationship Id="rId2" Type="http://schemas.openxmlformats.org/officeDocument/2006/relationships/hyperlink" Target="#'UPPER, LOWER &amp; PROPER'!A32"/><Relationship Id="rId1" Type="http://schemas.openxmlformats.org/officeDocument/2006/relationships/hyperlink" Target="#'UPPER, LOWER &amp; PROPER'!F5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hyperlink" Target="#'TRIM and LEN'!A32"/><Relationship Id="rId1" Type="http://schemas.openxmlformats.org/officeDocument/2006/relationships/hyperlink" Target="#'TRIM and LEN'!F5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hyperlink" Target="#'CONCAT &amp; TEXTJOIN'!A52"/><Relationship Id="rId2" Type="http://schemas.openxmlformats.org/officeDocument/2006/relationships/hyperlink" Target="#'CONCAT &amp; TEXTJOIN'!A33"/><Relationship Id="rId1" Type="http://schemas.openxmlformats.org/officeDocument/2006/relationships/hyperlink" Target="#'CONCAT &amp; TEXTJOIN'!F5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125157</xdr:colOff>
      <xdr:row>1</xdr:row>
      <xdr:rowOff>24888</xdr:rowOff>
    </xdr:to>
    <xdr:sp macro="[0]!Sheet21.left" textlink="">
      <xdr:nvSpPr>
        <xdr:cNvPr id="2" name="Graphic 7" descr="Pla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4440B70-9EC0-40F4-8E54-4E4F8A4F37B0}"/>
            </a:ext>
          </a:extLst>
        </xdr:cNvPr>
        <xdr:cNvSpPr/>
      </xdr:nvSpPr>
      <xdr:spPr>
        <a:xfrm>
          <a:off x="0" y="0"/>
          <a:ext cx="734757" cy="215388"/>
        </a:xfrm>
        <a:prstGeom prst="roundRect">
          <a:avLst>
            <a:gd name="adj" fmla="val 50000"/>
          </a:avLst>
        </a:prstGeom>
        <a:solidFill>
          <a:srgbClr val="FFB48F"/>
        </a:solidFill>
        <a:ln w="2480" cap="flat">
          <a:noFill/>
          <a:prstDash val="solid"/>
          <a:miter/>
        </a:ln>
      </xdr:spPr>
      <xdr:txBody>
        <a:bodyPr rtlCol="0" anchor="ctr"/>
        <a:lstStyle/>
        <a:p>
          <a:pPr algn="ctr"/>
          <a:r>
            <a:rPr lang="en-IN"/>
            <a:t>Start</a:t>
          </a:r>
        </a:p>
      </xdr:txBody>
    </xdr:sp>
    <xdr:clientData/>
  </xdr:twoCellAnchor>
  <xdr:twoCellAnchor>
    <xdr:from>
      <xdr:col>10</xdr:col>
      <xdr:colOff>0</xdr:colOff>
      <xdr:row>12</xdr:row>
      <xdr:rowOff>0</xdr:rowOff>
    </xdr:from>
    <xdr:to>
      <xdr:col>11</xdr:col>
      <xdr:colOff>357186</xdr:colOff>
      <xdr:row>12</xdr:row>
      <xdr:rowOff>222252</xdr:rowOff>
    </xdr:to>
    <xdr:sp macro="[0]!Sheet21.right" textlink="">
      <xdr:nvSpPr>
        <xdr:cNvPr id="3" name="Rectangle: Rounded Corners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69D1A2A9-D38A-4902-9379-A52A8928F4F4}"/>
            </a:ext>
          </a:extLst>
        </xdr:cNvPr>
        <xdr:cNvSpPr/>
      </xdr:nvSpPr>
      <xdr:spPr>
        <a:xfrm>
          <a:off x="6096000" y="2286000"/>
          <a:ext cx="966786" cy="193677"/>
        </a:xfrm>
        <a:prstGeom prst="roundRect">
          <a:avLst>
            <a:gd name="adj" fmla="val 50000"/>
          </a:avLst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000" b="1"/>
            <a:t>Go to Next</a:t>
          </a:r>
        </a:p>
      </xdr:txBody>
    </xdr:sp>
    <xdr:clientData/>
  </xdr:twoCellAnchor>
  <xdr:twoCellAnchor>
    <xdr:from>
      <xdr:col>10</xdr:col>
      <xdr:colOff>0</xdr:colOff>
      <xdr:row>42</xdr:row>
      <xdr:rowOff>0</xdr:rowOff>
    </xdr:from>
    <xdr:to>
      <xdr:col>11</xdr:col>
      <xdr:colOff>357186</xdr:colOff>
      <xdr:row>42</xdr:row>
      <xdr:rowOff>222252</xdr:rowOff>
    </xdr:to>
    <xdr:sp macro="[0]!Sheet21.mid" textlink="">
      <xdr:nvSpPr>
        <xdr:cNvPr id="4" name="Rectangle: Rounded Corners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5209C5-0690-4639-A02B-19DF07062274}"/>
            </a:ext>
          </a:extLst>
        </xdr:cNvPr>
        <xdr:cNvSpPr/>
      </xdr:nvSpPr>
      <xdr:spPr>
        <a:xfrm>
          <a:off x="6096000" y="5143500"/>
          <a:ext cx="966786" cy="193677"/>
        </a:xfrm>
        <a:prstGeom prst="roundRect">
          <a:avLst>
            <a:gd name="adj" fmla="val 50000"/>
          </a:avLst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000" b="1"/>
            <a:t>Go to </a:t>
          </a:r>
          <a:r>
            <a:rPr lang="en-IN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Next</a:t>
          </a:r>
          <a:endParaRPr lang="en-IN" sz="1000" b="1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125157</xdr:colOff>
      <xdr:row>1</xdr:row>
      <xdr:rowOff>24888</xdr:rowOff>
    </xdr:to>
    <xdr:sp macro="[0]!Sheet23.upper" textlink="">
      <xdr:nvSpPr>
        <xdr:cNvPr id="2" name="Graphic 7" descr="Pla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B715D66-37D1-4BAB-9D6B-D545C34E0EDE}"/>
            </a:ext>
          </a:extLst>
        </xdr:cNvPr>
        <xdr:cNvSpPr/>
      </xdr:nvSpPr>
      <xdr:spPr>
        <a:xfrm>
          <a:off x="0" y="0"/>
          <a:ext cx="734757" cy="215388"/>
        </a:xfrm>
        <a:prstGeom prst="roundRect">
          <a:avLst>
            <a:gd name="adj" fmla="val 50000"/>
          </a:avLst>
        </a:prstGeom>
        <a:solidFill>
          <a:srgbClr val="FFB48F"/>
        </a:solidFill>
        <a:ln w="2480" cap="flat">
          <a:noFill/>
          <a:prstDash val="solid"/>
          <a:miter/>
        </a:ln>
      </xdr:spPr>
      <xdr:txBody>
        <a:bodyPr rtlCol="0" anchor="ctr"/>
        <a:lstStyle/>
        <a:p>
          <a:pPr algn="ctr"/>
          <a:r>
            <a:rPr lang="en-IN"/>
            <a:t>Start</a:t>
          </a:r>
        </a:p>
      </xdr:txBody>
    </xdr:sp>
    <xdr:clientData/>
  </xdr:twoCellAnchor>
  <xdr:twoCellAnchor>
    <xdr:from>
      <xdr:col>10</xdr:col>
      <xdr:colOff>0</xdr:colOff>
      <xdr:row>12</xdr:row>
      <xdr:rowOff>0</xdr:rowOff>
    </xdr:from>
    <xdr:to>
      <xdr:col>11</xdr:col>
      <xdr:colOff>357186</xdr:colOff>
      <xdr:row>12</xdr:row>
      <xdr:rowOff>222252</xdr:rowOff>
    </xdr:to>
    <xdr:sp macro="[0]!Sheet23.lower" textlink="">
      <xdr:nvSpPr>
        <xdr:cNvPr id="3" name="Rectangle: Rounded Corners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7FE22280-A64F-4AC6-A53E-C5C93D29F6EE}"/>
            </a:ext>
          </a:extLst>
        </xdr:cNvPr>
        <xdr:cNvSpPr/>
      </xdr:nvSpPr>
      <xdr:spPr>
        <a:xfrm>
          <a:off x="6096000" y="2286000"/>
          <a:ext cx="966786" cy="193677"/>
        </a:xfrm>
        <a:prstGeom prst="roundRect">
          <a:avLst>
            <a:gd name="adj" fmla="val 50000"/>
          </a:avLst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000" b="1"/>
            <a:t>Go to Next</a:t>
          </a:r>
        </a:p>
      </xdr:txBody>
    </xdr:sp>
    <xdr:clientData/>
  </xdr:twoCellAnchor>
  <xdr:twoCellAnchor>
    <xdr:from>
      <xdr:col>10</xdr:col>
      <xdr:colOff>0</xdr:colOff>
      <xdr:row>27</xdr:row>
      <xdr:rowOff>0</xdr:rowOff>
    </xdr:from>
    <xdr:to>
      <xdr:col>11</xdr:col>
      <xdr:colOff>357186</xdr:colOff>
      <xdr:row>27</xdr:row>
      <xdr:rowOff>222252</xdr:rowOff>
    </xdr:to>
    <xdr:sp macro="[0]!Sheet23.proper" textlink="">
      <xdr:nvSpPr>
        <xdr:cNvPr id="4" name="Rectangle: Rounded Corners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9101926E-2140-4EF7-81A2-05E2D30A378A}"/>
            </a:ext>
          </a:extLst>
        </xdr:cNvPr>
        <xdr:cNvSpPr/>
      </xdr:nvSpPr>
      <xdr:spPr>
        <a:xfrm>
          <a:off x="6096000" y="5143500"/>
          <a:ext cx="966786" cy="193677"/>
        </a:xfrm>
        <a:prstGeom prst="roundRect">
          <a:avLst>
            <a:gd name="adj" fmla="val 50000"/>
          </a:avLst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000" b="1"/>
            <a:t>Go to </a:t>
          </a:r>
          <a:r>
            <a:rPr lang="en-IN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Next</a:t>
          </a:r>
          <a:endParaRPr lang="en-IN" sz="1000" b="1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125157</xdr:colOff>
      <xdr:row>1</xdr:row>
      <xdr:rowOff>24888</xdr:rowOff>
    </xdr:to>
    <xdr:sp macro="[0]!Sheet23.upper" textlink="">
      <xdr:nvSpPr>
        <xdr:cNvPr id="2" name="Graphic 7" descr="Pla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5C18CED-3EE6-4DD1-87C9-E71553BF5AA8}"/>
            </a:ext>
          </a:extLst>
        </xdr:cNvPr>
        <xdr:cNvSpPr/>
      </xdr:nvSpPr>
      <xdr:spPr>
        <a:xfrm>
          <a:off x="0" y="0"/>
          <a:ext cx="734757" cy="215388"/>
        </a:xfrm>
        <a:prstGeom prst="roundRect">
          <a:avLst>
            <a:gd name="adj" fmla="val 50000"/>
          </a:avLst>
        </a:prstGeom>
        <a:solidFill>
          <a:srgbClr val="FFB48F"/>
        </a:solidFill>
        <a:ln w="2480" cap="flat">
          <a:noFill/>
          <a:prstDash val="solid"/>
          <a:miter/>
        </a:ln>
      </xdr:spPr>
      <xdr:txBody>
        <a:bodyPr rtlCol="0" anchor="ctr"/>
        <a:lstStyle/>
        <a:p>
          <a:pPr algn="ctr"/>
          <a:r>
            <a:rPr lang="en-IN"/>
            <a:t>Start</a:t>
          </a:r>
        </a:p>
      </xdr:txBody>
    </xdr:sp>
    <xdr:clientData/>
  </xdr:twoCellAnchor>
  <xdr:twoCellAnchor>
    <xdr:from>
      <xdr:col>10</xdr:col>
      <xdr:colOff>0</xdr:colOff>
      <xdr:row>12</xdr:row>
      <xdr:rowOff>0</xdr:rowOff>
    </xdr:from>
    <xdr:to>
      <xdr:col>11</xdr:col>
      <xdr:colOff>357186</xdr:colOff>
      <xdr:row>12</xdr:row>
      <xdr:rowOff>222252</xdr:rowOff>
    </xdr:to>
    <xdr:sp macro="[0]!Sheet23.lower" textlink="">
      <xdr:nvSpPr>
        <xdr:cNvPr id="3" name="Rectangle: Rounded Corners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8F8E986D-093C-4DCC-8144-54D1F07CE084}"/>
            </a:ext>
          </a:extLst>
        </xdr:cNvPr>
        <xdr:cNvSpPr/>
      </xdr:nvSpPr>
      <xdr:spPr>
        <a:xfrm>
          <a:off x="8620125" y="2714625"/>
          <a:ext cx="966786" cy="222252"/>
        </a:xfrm>
        <a:prstGeom prst="roundRect">
          <a:avLst>
            <a:gd name="adj" fmla="val 50000"/>
          </a:avLst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000" b="1"/>
            <a:t>Go to Next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125157</xdr:colOff>
      <xdr:row>1</xdr:row>
      <xdr:rowOff>24888</xdr:rowOff>
    </xdr:to>
    <xdr:sp macro="[0]!Sheet22.hardconcat" textlink="">
      <xdr:nvSpPr>
        <xdr:cNvPr id="2" name="Graphic 7" descr="Pla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B6291DE-FD84-40F7-95ED-9F2F1CEEEE26}"/>
            </a:ext>
          </a:extLst>
        </xdr:cNvPr>
        <xdr:cNvSpPr/>
      </xdr:nvSpPr>
      <xdr:spPr>
        <a:xfrm>
          <a:off x="0" y="0"/>
          <a:ext cx="734757" cy="215388"/>
        </a:xfrm>
        <a:prstGeom prst="roundRect">
          <a:avLst>
            <a:gd name="adj" fmla="val 50000"/>
          </a:avLst>
        </a:prstGeom>
        <a:solidFill>
          <a:srgbClr val="FFB48F"/>
        </a:solidFill>
        <a:ln w="2480" cap="flat">
          <a:noFill/>
          <a:prstDash val="solid"/>
          <a:miter/>
        </a:ln>
      </xdr:spPr>
      <xdr:txBody>
        <a:bodyPr rtlCol="0" anchor="ctr"/>
        <a:lstStyle/>
        <a:p>
          <a:pPr algn="ctr"/>
          <a:r>
            <a:rPr lang="en-IN"/>
            <a:t>Start</a:t>
          </a:r>
        </a:p>
      </xdr:txBody>
    </xdr:sp>
    <xdr:clientData/>
  </xdr:twoCellAnchor>
  <xdr:twoCellAnchor>
    <xdr:from>
      <xdr:col>10</xdr:col>
      <xdr:colOff>0</xdr:colOff>
      <xdr:row>12</xdr:row>
      <xdr:rowOff>0</xdr:rowOff>
    </xdr:from>
    <xdr:to>
      <xdr:col>11</xdr:col>
      <xdr:colOff>357186</xdr:colOff>
      <xdr:row>12</xdr:row>
      <xdr:rowOff>222252</xdr:rowOff>
    </xdr:to>
    <xdr:sp macro="[0]!Sheet22.concat" textlink="">
      <xdr:nvSpPr>
        <xdr:cNvPr id="3" name="Rectangle: Rounded Corners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6B8C6427-DCF2-4C1C-8932-1DEFD3709852}"/>
            </a:ext>
          </a:extLst>
        </xdr:cNvPr>
        <xdr:cNvSpPr/>
      </xdr:nvSpPr>
      <xdr:spPr>
        <a:xfrm>
          <a:off x="8439150" y="2714625"/>
          <a:ext cx="966786" cy="222252"/>
        </a:xfrm>
        <a:prstGeom prst="roundRect">
          <a:avLst>
            <a:gd name="adj" fmla="val 50000"/>
          </a:avLst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000" b="1"/>
            <a:t>Go to Next</a:t>
          </a:r>
        </a:p>
      </xdr:txBody>
    </xdr:sp>
    <xdr:clientData/>
  </xdr:twoCellAnchor>
  <xdr:twoCellAnchor>
    <xdr:from>
      <xdr:col>10</xdr:col>
      <xdr:colOff>0</xdr:colOff>
      <xdr:row>29</xdr:row>
      <xdr:rowOff>0</xdr:rowOff>
    </xdr:from>
    <xdr:to>
      <xdr:col>11</xdr:col>
      <xdr:colOff>357186</xdr:colOff>
      <xdr:row>29</xdr:row>
      <xdr:rowOff>222252</xdr:rowOff>
    </xdr:to>
    <xdr:sp macro="[0]!Sheet22.textjoin" textlink="">
      <xdr:nvSpPr>
        <xdr:cNvPr id="4" name="Rectangle: Rounded Corners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83C2362E-0E15-426E-BB44-BDCAF3619AC8}"/>
            </a:ext>
          </a:extLst>
        </xdr:cNvPr>
        <xdr:cNvSpPr/>
      </xdr:nvSpPr>
      <xdr:spPr>
        <a:xfrm>
          <a:off x="8439150" y="6048375"/>
          <a:ext cx="966786" cy="222252"/>
        </a:xfrm>
        <a:prstGeom prst="roundRect">
          <a:avLst>
            <a:gd name="adj" fmla="val 50000"/>
          </a:avLst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000" b="1"/>
            <a:t>Go to </a:t>
          </a:r>
          <a:r>
            <a:rPr lang="en-IN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Next</a:t>
          </a:r>
          <a:endParaRPr lang="en-IN" sz="1000" b="1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8.bin"/><Relationship Id="rId13" Type="http://schemas.openxmlformats.org/officeDocument/2006/relationships/printerSettings" Target="../printerSettings/printerSettings13.bin"/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12" Type="http://schemas.openxmlformats.org/officeDocument/2006/relationships/printerSettings" Target="../printerSettings/printerSettings12.bin"/><Relationship Id="rId17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6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openxmlformats.org/officeDocument/2006/relationships/printerSettings" Target="../printerSettings/printerSettings11.bin"/><Relationship Id="rId5" Type="http://schemas.openxmlformats.org/officeDocument/2006/relationships/printerSettings" Target="../printerSettings/printerSettings5.bin"/><Relationship Id="rId15" Type="http://schemas.openxmlformats.org/officeDocument/2006/relationships/printerSettings" Target="../printerSettings/printerSettings15.bin"/><Relationship Id="rId10" Type="http://schemas.openxmlformats.org/officeDocument/2006/relationships/printerSettings" Target="../printerSettings/printerSettings10.bin"/><Relationship Id="rId4" Type="http://schemas.openxmlformats.org/officeDocument/2006/relationships/printerSettings" Target="../printerSettings/printerSettings4.bin"/><Relationship Id="rId9" Type="http://schemas.openxmlformats.org/officeDocument/2006/relationships/printerSettings" Target="../printerSettings/printerSettings9.bin"/><Relationship Id="rId14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4.bin"/><Relationship Id="rId13" Type="http://schemas.openxmlformats.org/officeDocument/2006/relationships/printerSettings" Target="../printerSettings/printerSettings29.bin"/><Relationship Id="rId3" Type="http://schemas.openxmlformats.org/officeDocument/2006/relationships/printerSettings" Target="../printerSettings/printerSettings19.bin"/><Relationship Id="rId7" Type="http://schemas.openxmlformats.org/officeDocument/2006/relationships/printerSettings" Target="../printerSettings/printerSettings23.bin"/><Relationship Id="rId12" Type="http://schemas.openxmlformats.org/officeDocument/2006/relationships/printerSettings" Target="../printerSettings/printerSettings28.bin"/><Relationship Id="rId17" Type="http://schemas.openxmlformats.org/officeDocument/2006/relationships/drawing" Target="../drawings/drawing2.xml"/><Relationship Id="rId2" Type="http://schemas.openxmlformats.org/officeDocument/2006/relationships/printerSettings" Target="../printerSettings/printerSettings18.bin"/><Relationship Id="rId16" Type="http://schemas.openxmlformats.org/officeDocument/2006/relationships/printerSettings" Target="../printerSettings/printerSettings32.bin"/><Relationship Id="rId1" Type="http://schemas.openxmlformats.org/officeDocument/2006/relationships/printerSettings" Target="../printerSettings/printerSettings17.bin"/><Relationship Id="rId6" Type="http://schemas.openxmlformats.org/officeDocument/2006/relationships/printerSettings" Target="../printerSettings/printerSettings22.bin"/><Relationship Id="rId11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1.bin"/><Relationship Id="rId15" Type="http://schemas.openxmlformats.org/officeDocument/2006/relationships/printerSettings" Target="../printerSettings/printerSettings31.bin"/><Relationship Id="rId10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0.bin"/><Relationship Id="rId9" Type="http://schemas.openxmlformats.org/officeDocument/2006/relationships/printerSettings" Target="../printerSettings/printerSettings25.bin"/><Relationship Id="rId14" Type="http://schemas.openxmlformats.org/officeDocument/2006/relationships/printerSettings" Target="../printerSettings/printerSettings30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41.bin"/><Relationship Id="rId13" Type="http://schemas.openxmlformats.org/officeDocument/2006/relationships/printerSettings" Target="../printerSettings/printerSettings46.bin"/><Relationship Id="rId3" Type="http://schemas.openxmlformats.org/officeDocument/2006/relationships/printerSettings" Target="../printerSettings/printerSettings36.bin"/><Relationship Id="rId7" Type="http://schemas.openxmlformats.org/officeDocument/2006/relationships/printerSettings" Target="../printerSettings/printerSettings40.bin"/><Relationship Id="rId12" Type="http://schemas.openxmlformats.org/officeDocument/2006/relationships/printerSettings" Target="../printerSettings/printerSettings45.bin"/><Relationship Id="rId17" Type="http://schemas.openxmlformats.org/officeDocument/2006/relationships/drawing" Target="../drawings/drawing4.xml"/><Relationship Id="rId2" Type="http://schemas.openxmlformats.org/officeDocument/2006/relationships/printerSettings" Target="../printerSettings/printerSettings35.bin"/><Relationship Id="rId16" Type="http://schemas.openxmlformats.org/officeDocument/2006/relationships/printerSettings" Target="../printerSettings/printerSettings49.bin"/><Relationship Id="rId1" Type="http://schemas.openxmlformats.org/officeDocument/2006/relationships/printerSettings" Target="../printerSettings/printerSettings34.bin"/><Relationship Id="rId6" Type="http://schemas.openxmlformats.org/officeDocument/2006/relationships/printerSettings" Target="../printerSettings/printerSettings39.bin"/><Relationship Id="rId11" Type="http://schemas.openxmlformats.org/officeDocument/2006/relationships/printerSettings" Target="../printerSettings/printerSettings44.bin"/><Relationship Id="rId5" Type="http://schemas.openxmlformats.org/officeDocument/2006/relationships/printerSettings" Target="../printerSettings/printerSettings38.bin"/><Relationship Id="rId15" Type="http://schemas.openxmlformats.org/officeDocument/2006/relationships/printerSettings" Target="../printerSettings/printerSettings48.bin"/><Relationship Id="rId10" Type="http://schemas.openxmlformats.org/officeDocument/2006/relationships/printerSettings" Target="../printerSettings/printerSettings43.bin"/><Relationship Id="rId4" Type="http://schemas.openxmlformats.org/officeDocument/2006/relationships/printerSettings" Target="../printerSettings/printerSettings37.bin"/><Relationship Id="rId9" Type="http://schemas.openxmlformats.org/officeDocument/2006/relationships/printerSettings" Target="../printerSettings/printerSettings42.bin"/><Relationship Id="rId14" Type="http://schemas.openxmlformats.org/officeDocument/2006/relationships/printerSettings" Target="../printerSettings/printerSettings4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4A694-0A2A-4197-B19F-2FA2E1673873}">
  <sheetPr codeName="Sheet21"/>
  <dimension ref="C4:L58"/>
  <sheetViews>
    <sheetView showGridLines="0" topLeftCell="A46" zoomScale="120" zoomScaleNormal="120" workbookViewId="0">
      <selection activeCell="G58" sqref="G58"/>
    </sheetView>
  </sheetViews>
  <sheetFormatPr defaultRowHeight="14.4" x14ac:dyDescent="0.3"/>
  <cols>
    <col min="3" max="3" width="13.5546875" bestFit="1" customWidth="1"/>
    <col min="4" max="4" width="12.44140625" bestFit="1" customWidth="1"/>
    <col min="5" max="5" width="21.88671875" bestFit="1" customWidth="1"/>
    <col min="6" max="6" width="28.109375" bestFit="1" customWidth="1"/>
  </cols>
  <sheetData>
    <row r="4" spans="3:12" ht="18" x14ac:dyDescent="0.35">
      <c r="C4" s="2" t="s">
        <v>6</v>
      </c>
      <c r="D4" s="2" t="s">
        <v>5</v>
      </c>
      <c r="E4" s="2" t="s">
        <v>7</v>
      </c>
      <c r="F4" s="2" t="s">
        <v>17</v>
      </c>
    </row>
    <row r="5" spans="3:12" ht="18" x14ac:dyDescent="0.3">
      <c r="C5" s="1" t="s">
        <v>0</v>
      </c>
      <c r="D5" s="1" t="s">
        <v>2</v>
      </c>
      <c r="E5" s="1" t="s">
        <v>8</v>
      </c>
      <c r="F5" s="1" t="str">
        <f>LEFT(E5,3)</f>
        <v>Lou</v>
      </c>
    </row>
    <row r="6" spans="3:12" ht="18" x14ac:dyDescent="0.3">
      <c r="C6" s="1" t="s">
        <v>1</v>
      </c>
      <c r="D6" s="1" t="s">
        <v>2</v>
      </c>
      <c r="E6" s="1" t="s">
        <v>11</v>
      </c>
      <c r="F6" s="1" t="str">
        <f t="shared" ref="F6:F13" si="0">LEFT(E6,3)</f>
        <v>Bur</v>
      </c>
    </row>
    <row r="7" spans="3:12" ht="18.75" customHeight="1" x14ac:dyDescent="0.3">
      <c r="C7" s="1" t="s">
        <v>0</v>
      </c>
      <c r="D7" s="1" t="s">
        <v>3</v>
      </c>
      <c r="E7" s="1" t="s">
        <v>9</v>
      </c>
      <c r="F7" s="1" t="str">
        <f t="shared" si="0"/>
        <v>Cha</v>
      </c>
      <c r="H7" s="7" t="s">
        <v>32</v>
      </c>
      <c r="I7" s="7"/>
      <c r="J7" s="7"/>
      <c r="K7" s="7"/>
      <c r="L7" s="7"/>
    </row>
    <row r="8" spans="3:12" ht="18" x14ac:dyDescent="0.3">
      <c r="C8" s="1" t="s">
        <v>1</v>
      </c>
      <c r="D8" s="1" t="s">
        <v>3</v>
      </c>
      <c r="E8" s="1" t="s">
        <v>10</v>
      </c>
      <c r="F8" s="1" t="str">
        <f t="shared" si="0"/>
        <v>H&amp;M</v>
      </c>
      <c r="H8" s="7"/>
      <c r="I8" s="7"/>
      <c r="J8" s="7"/>
      <c r="K8" s="7"/>
      <c r="L8" s="7"/>
    </row>
    <row r="9" spans="3:12" ht="18" x14ac:dyDescent="0.3">
      <c r="C9" s="1" t="s">
        <v>0</v>
      </c>
      <c r="D9" s="1" t="s">
        <v>4</v>
      </c>
      <c r="E9" s="1" t="s">
        <v>12</v>
      </c>
      <c r="F9" s="1" t="str">
        <f t="shared" si="0"/>
        <v>Ral</v>
      </c>
    </row>
    <row r="10" spans="3:12" ht="18" x14ac:dyDescent="0.3">
      <c r="C10" s="1" t="s">
        <v>1</v>
      </c>
      <c r="D10" s="1" t="s">
        <v>4</v>
      </c>
      <c r="E10" s="1" t="s">
        <v>14</v>
      </c>
      <c r="F10" s="1" t="str">
        <f t="shared" si="0"/>
        <v>Lev</v>
      </c>
    </row>
    <row r="11" spans="3:12" ht="18" x14ac:dyDescent="0.3">
      <c r="C11" s="1" t="s">
        <v>0</v>
      </c>
      <c r="D11" s="1" t="s">
        <v>2</v>
      </c>
      <c r="E11" s="1" t="s">
        <v>13</v>
      </c>
      <c r="F11" s="1" t="str">
        <f t="shared" si="0"/>
        <v>Ome</v>
      </c>
    </row>
    <row r="12" spans="3:12" ht="18" x14ac:dyDescent="0.3">
      <c r="C12" s="1" t="s">
        <v>1</v>
      </c>
      <c r="D12" s="1" t="s">
        <v>3</v>
      </c>
      <c r="E12" s="1" t="s">
        <v>16</v>
      </c>
      <c r="F12" s="1" t="str">
        <f t="shared" si="0"/>
        <v>Und</v>
      </c>
    </row>
    <row r="13" spans="3:12" ht="18" x14ac:dyDescent="0.3">
      <c r="C13" s="1" t="s">
        <v>1</v>
      </c>
      <c r="D13" s="1" t="s">
        <v>4</v>
      </c>
      <c r="E13" s="1" t="s">
        <v>15</v>
      </c>
      <c r="F13" s="1" t="str">
        <f t="shared" si="0"/>
        <v>Mic</v>
      </c>
    </row>
    <row r="34" spans="3:12" ht="18" x14ac:dyDescent="0.35">
      <c r="C34" s="2" t="s">
        <v>6</v>
      </c>
      <c r="D34" s="2" t="s">
        <v>5</v>
      </c>
      <c r="E34" s="2" t="s">
        <v>7</v>
      </c>
      <c r="F34" s="2" t="s">
        <v>17</v>
      </c>
    </row>
    <row r="35" spans="3:12" ht="18" x14ac:dyDescent="0.3">
      <c r="C35" s="1" t="s">
        <v>0</v>
      </c>
      <c r="D35" s="1" t="s">
        <v>2</v>
      </c>
      <c r="E35" s="1" t="s">
        <v>8</v>
      </c>
      <c r="F35" s="1" t="str">
        <f>RIGHT(E35,3)</f>
        <v>ton</v>
      </c>
    </row>
    <row r="36" spans="3:12" ht="18" x14ac:dyDescent="0.3">
      <c r="C36" s="1" t="s">
        <v>1</v>
      </c>
      <c r="D36" s="1" t="s">
        <v>2</v>
      </c>
      <c r="E36" s="1" t="s">
        <v>11</v>
      </c>
      <c r="F36" s="1" t="str">
        <f t="shared" ref="F36:F43" si="1">RIGHT(E36,3)</f>
        <v>rry</v>
      </c>
    </row>
    <row r="37" spans="3:12" ht="18.75" customHeight="1" x14ac:dyDescent="0.3">
      <c r="C37" s="1" t="s">
        <v>0</v>
      </c>
      <c r="D37" s="1" t="s">
        <v>3</v>
      </c>
      <c r="E37" s="1" t="s">
        <v>9</v>
      </c>
      <c r="F37" s="1" t="str">
        <f t="shared" si="1"/>
        <v>nel</v>
      </c>
      <c r="H37" s="7" t="s">
        <v>31</v>
      </c>
      <c r="I37" s="7"/>
      <c r="J37" s="7"/>
      <c r="K37" s="7"/>
      <c r="L37" s="7"/>
    </row>
    <row r="38" spans="3:12" ht="18" x14ac:dyDescent="0.3">
      <c r="C38" s="1" t="s">
        <v>1</v>
      </c>
      <c r="D38" s="1" t="s">
        <v>3</v>
      </c>
      <c r="E38" s="1" t="s">
        <v>10</v>
      </c>
      <c r="F38" s="1" t="str">
        <f t="shared" si="1"/>
        <v>H&amp;M</v>
      </c>
      <c r="H38" s="7"/>
      <c r="I38" s="7"/>
      <c r="J38" s="7"/>
      <c r="K38" s="7"/>
      <c r="L38" s="7"/>
    </row>
    <row r="39" spans="3:12" ht="18" x14ac:dyDescent="0.3">
      <c r="C39" s="1" t="s">
        <v>0</v>
      </c>
      <c r="D39" s="1" t="s">
        <v>4</v>
      </c>
      <c r="E39" s="1" t="s">
        <v>12</v>
      </c>
      <c r="F39" s="1" t="str">
        <f t="shared" si="1"/>
        <v>ren</v>
      </c>
    </row>
    <row r="40" spans="3:12" ht="18" x14ac:dyDescent="0.3">
      <c r="C40" s="1" t="s">
        <v>1</v>
      </c>
      <c r="D40" s="1" t="s">
        <v>4</v>
      </c>
      <c r="E40" s="1" t="s">
        <v>14</v>
      </c>
      <c r="F40" s="1" t="str">
        <f t="shared" si="1"/>
        <v>i's</v>
      </c>
    </row>
    <row r="41" spans="3:12" ht="18" x14ac:dyDescent="0.3">
      <c r="C41" s="1" t="s">
        <v>0</v>
      </c>
      <c r="D41" s="1" t="s">
        <v>2</v>
      </c>
      <c r="E41" s="1" t="s">
        <v>13</v>
      </c>
      <c r="F41" s="1" t="str">
        <f t="shared" si="1"/>
        <v>ega</v>
      </c>
    </row>
    <row r="42" spans="3:12" ht="18" x14ac:dyDescent="0.3">
      <c r="C42" s="1" t="s">
        <v>1</v>
      </c>
      <c r="D42" s="1" t="s">
        <v>3</v>
      </c>
      <c r="E42" s="1" t="s">
        <v>16</v>
      </c>
      <c r="F42" s="1" t="str">
        <f t="shared" si="1"/>
        <v>our</v>
      </c>
    </row>
    <row r="43" spans="3:12" ht="18" x14ac:dyDescent="0.3">
      <c r="C43" s="1" t="s">
        <v>1</v>
      </c>
      <c r="D43" s="1" t="s">
        <v>4</v>
      </c>
      <c r="E43" s="1" t="s">
        <v>15</v>
      </c>
      <c r="F43" s="1" t="str">
        <f t="shared" si="1"/>
        <v>ors</v>
      </c>
    </row>
    <row r="49" spans="3:12" ht="18" x14ac:dyDescent="0.35">
      <c r="C49" s="2" t="s">
        <v>6</v>
      </c>
      <c r="D49" s="2" t="s">
        <v>5</v>
      </c>
      <c r="E49" s="2" t="s">
        <v>7</v>
      </c>
      <c r="F49" s="2" t="s">
        <v>17</v>
      </c>
    </row>
    <row r="50" spans="3:12" ht="18" x14ac:dyDescent="0.3">
      <c r="C50" s="1" t="s">
        <v>0</v>
      </c>
      <c r="D50" s="1" t="s">
        <v>2</v>
      </c>
      <c r="E50" s="1" t="s">
        <v>59</v>
      </c>
      <c r="F50" s="1" t="str">
        <f>MID(E50,4,3)</f>
        <v>Lou</v>
      </c>
    </row>
    <row r="51" spans="3:12" ht="18" x14ac:dyDescent="0.3">
      <c r="C51" s="1" t="s">
        <v>1</v>
      </c>
      <c r="D51" s="1" t="s">
        <v>2</v>
      </c>
      <c r="E51" s="1" t="s">
        <v>60</v>
      </c>
      <c r="F51" s="1" t="str">
        <f t="shared" ref="F51:F58" si="2">MID(E51,4,3)</f>
        <v>Bur</v>
      </c>
    </row>
    <row r="52" spans="3:12" ht="18.75" customHeight="1" x14ac:dyDescent="0.3">
      <c r="C52" s="1" t="s">
        <v>0</v>
      </c>
      <c r="D52" s="1" t="s">
        <v>3</v>
      </c>
      <c r="E52" s="1" t="s">
        <v>61</v>
      </c>
      <c r="F52" s="1" t="str">
        <f t="shared" si="2"/>
        <v>Cha</v>
      </c>
      <c r="H52" s="7" t="s">
        <v>30</v>
      </c>
      <c r="I52" s="7"/>
      <c r="J52" s="7"/>
      <c r="K52" s="7"/>
      <c r="L52" s="7"/>
    </row>
    <row r="53" spans="3:12" ht="18" x14ac:dyDescent="0.3">
      <c r="C53" s="1" t="s">
        <v>1</v>
      </c>
      <c r="D53" s="1" t="s">
        <v>3</v>
      </c>
      <c r="E53" s="1" t="s">
        <v>62</v>
      </c>
      <c r="F53" s="1" t="str">
        <f t="shared" si="2"/>
        <v>H&amp;M</v>
      </c>
      <c r="H53" s="7"/>
      <c r="I53" s="7"/>
      <c r="J53" s="7"/>
      <c r="K53" s="7"/>
      <c r="L53" s="7"/>
    </row>
    <row r="54" spans="3:12" ht="18" x14ac:dyDescent="0.3">
      <c r="C54" s="1" t="s">
        <v>0</v>
      </c>
      <c r="D54" s="1" t="s">
        <v>4</v>
      </c>
      <c r="E54" s="1" t="s">
        <v>63</v>
      </c>
      <c r="F54" s="1" t="str">
        <f t="shared" si="2"/>
        <v>Ral</v>
      </c>
    </row>
    <row r="55" spans="3:12" ht="18" x14ac:dyDescent="0.3">
      <c r="C55" s="1" t="s">
        <v>1</v>
      </c>
      <c r="D55" s="1" t="s">
        <v>4</v>
      </c>
      <c r="E55" s="1" t="s">
        <v>64</v>
      </c>
      <c r="F55" s="1" t="str">
        <f t="shared" si="2"/>
        <v>Lev</v>
      </c>
    </row>
    <row r="56" spans="3:12" ht="18" x14ac:dyDescent="0.3">
      <c r="C56" s="1" t="s">
        <v>0</v>
      </c>
      <c r="D56" s="1" t="s">
        <v>2</v>
      </c>
      <c r="E56" s="1" t="s">
        <v>65</v>
      </c>
      <c r="F56" s="1" t="str">
        <f t="shared" si="2"/>
        <v>Ome</v>
      </c>
    </row>
    <row r="57" spans="3:12" ht="18" x14ac:dyDescent="0.3">
      <c r="C57" s="1" t="s">
        <v>1</v>
      </c>
      <c r="D57" s="1" t="s">
        <v>3</v>
      </c>
      <c r="E57" s="1" t="s">
        <v>66</v>
      </c>
      <c r="F57" s="1" t="str">
        <f t="shared" si="2"/>
        <v>Und</v>
      </c>
    </row>
    <row r="58" spans="3:12" ht="18" x14ac:dyDescent="0.3">
      <c r="C58" s="1" t="s">
        <v>1</v>
      </c>
      <c r="D58" s="1" t="s">
        <v>4</v>
      </c>
      <c r="E58" s="1" t="s">
        <v>67</v>
      </c>
      <c r="F58" s="1" t="str">
        <f t="shared" si="2"/>
        <v>Mic</v>
      </c>
    </row>
  </sheetData>
  <customSheetViews>
    <customSheetView guid="{DFB07116-697D-42FF-ACBD-E8FE92938B16}" scale="120" showGridLines="0">
      <selection activeCell="C5" sqref="C5"/>
      <pageMargins left="0.7" right="0.7" top="0.75" bottom="0.75" header="0.3" footer="0.3"/>
      <pageSetup orientation="portrait" r:id="rId1"/>
    </customSheetView>
    <customSheetView guid="{AD9596A8-734D-48AD-8922-A58933E39AB8}" scale="120" showGridLines="0">
      <selection activeCell="C5" sqref="C5"/>
      <pageMargins left="0.7" right="0.7" top="0.75" bottom="0.75" header="0.3" footer="0.3"/>
      <pageSetup orientation="portrait" r:id="rId2"/>
    </customSheetView>
    <customSheetView guid="{A979108F-FF23-4967-8663-1A0C9618D854}" scale="120" showGridLines="0">
      <selection activeCell="C5" sqref="C5"/>
      <pageMargins left="0.7" right="0.7" top="0.75" bottom="0.75" header="0.3" footer="0.3"/>
      <pageSetup orientation="portrait" r:id="rId3"/>
    </customSheetView>
    <customSheetView guid="{E065FC95-9F37-4AD0-A6AF-202A080459EB}" scale="120" showGridLines="0">
      <selection activeCell="C5" sqref="C5"/>
      <pageMargins left="0.7" right="0.7" top="0.75" bottom="0.75" header="0.3" footer="0.3"/>
      <pageSetup orientation="portrait" r:id="rId4"/>
    </customSheetView>
    <customSheetView guid="{57F7A421-8FD3-4470-813D-526D207C0AED}" scale="120" showGridLines="0">
      <selection activeCell="C5" sqref="C5"/>
      <pageMargins left="0.7" right="0.7" top="0.75" bottom="0.75" header="0.3" footer="0.3"/>
      <pageSetup orientation="portrait" r:id="rId5"/>
    </customSheetView>
    <customSheetView guid="{31F90F3E-FB31-437F-ADCE-44D58804C41D}" scale="120" showGridLines="0">
      <selection activeCell="C5" sqref="C5"/>
      <pageMargins left="0.7" right="0.7" top="0.75" bottom="0.75" header="0.3" footer="0.3"/>
      <pageSetup orientation="portrait" r:id="rId6"/>
    </customSheetView>
    <customSheetView guid="{AC1AC0BB-7D81-4427-80BF-DB36D3CC12C1}" scale="120" showGridLines="0">
      <selection activeCell="F5" sqref="F5"/>
      <pageMargins left="0.7" right="0.7" top="0.75" bottom="0.75" header="0.3" footer="0.3"/>
      <pageSetup orientation="portrait" r:id="rId7"/>
    </customSheetView>
    <customSheetView guid="{06F040C9-291C-44DD-A11A-B2BAF2078CA1}" scale="120" showGridLines="0" topLeftCell="A16">
      <selection activeCell="F20" sqref="F20"/>
      <pageMargins left="0.7" right="0.7" top="0.75" bottom="0.75" header="0.3" footer="0.3"/>
      <pageSetup orientation="portrait" r:id="rId8"/>
    </customSheetView>
    <customSheetView guid="{8DC39A41-9961-4A5C-8659-B8A82A01A470}" scale="120" showGridLines="0" topLeftCell="A30">
      <selection activeCell="F35" sqref="F35"/>
      <pageMargins left="0.7" right="0.7" top="0.75" bottom="0.75" header="0.3" footer="0.3"/>
      <pageSetup orientation="portrait" r:id="rId9"/>
    </customSheetView>
    <customSheetView guid="{9967D63C-4135-4BF7-A83B-0EC0A28A8504}" scale="120" showGridLines="0" topLeftCell="A30">
      <selection activeCell="F35" sqref="F35"/>
      <pageMargins left="0.7" right="0.7" top="0.75" bottom="0.75" header="0.3" footer="0.3"/>
      <pageSetup orientation="portrait" r:id="rId10"/>
    </customSheetView>
    <customSheetView guid="{28C5C254-2672-4A7F-9398-2FA6F99EE3FF}" scale="120" showGridLines="0" topLeftCell="A30">
      <selection activeCell="F35" sqref="F35"/>
      <pageMargins left="0.7" right="0.7" top="0.75" bottom="0.75" header="0.3" footer="0.3"/>
      <pageSetup orientation="portrait" r:id="rId11"/>
    </customSheetView>
    <customSheetView guid="{AE37E6D9-7485-4A75-9115-FDBD1A6E08D0}" scale="120" showGridLines="0" topLeftCell="A30">
      <selection activeCell="F35" sqref="F35"/>
      <pageMargins left="0.7" right="0.7" top="0.75" bottom="0.75" header="0.3" footer="0.3"/>
      <pageSetup orientation="portrait" r:id="rId12"/>
    </customSheetView>
    <customSheetView guid="{73745901-4C3A-49DD-83C4-0AEBB167DB63}" scale="120" showGridLines="0" topLeftCell="A30">
      <selection activeCell="F35" sqref="F35"/>
      <pageMargins left="0.7" right="0.7" top="0.75" bottom="0.75" header="0.3" footer="0.3"/>
      <pageSetup orientation="portrait" r:id="rId13"/>
    </customSheetView>
    <customSheetView guid="{5B82F60B-B869-45D3-9A7D-2B843E789197}" scale="120" showGridLines="0" topLeftCell="A30">
      <selection activeCell="F35" sqref="F35"/>
      <pageMargins left="0.7" right="0.7" top="0.75" bottom="0.75" header="0.3" footer="0.3"/>
      <pageSetup orientation="portrait" r:id="rId14"/>
    </customSheetView>
    <customSheetView guid="{4725FB26-BADE-478E-8CB6-C0172942A9EE}" scale="120" showGridLines="0" topLeftCell="A30">
      <selection activeCell="F35" sqref="F35"/>
      <pageMargins left="0.7" right="0.7" top="0.75" bottom="0.75" header="0.3" footer="0.3"/>
      <pageSetup orientation="portrait" r:id="rId15"/>
    </customSheetView>
  </customSheetViews>
  <mergeCells count="3">
    <mergeCell ref="H7:L8"/>
    <mergeCell ref="H37:L38"/>
    <mergeCell ref="H52:L53"/>
  </mergeCells>
  <pageMargins left="0.7" right="0.7" top="0.75" bottom="0.75" header="0.3" footer="0.3"/>
  <pageSetup orientation="portrait" r:id="rId16"/>
  <drawing r:id="rId1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C683B-6F1F-40F2-AFA4-896B0C320421}">
  <sheetPr codeName="Sheet23"/>
  <dimension ref="C4:L43"/>
  <sheetViews>
    <sheetView showGridLines="0" zoomScale="120" zoomScaleNormal="120" workbookViewId="0">
      <selection activeCell="G43" sqref="G43"/>
    </sheetView>
  </sheetViews>
  <sheetFormatPr defaultRowHeight="14.4" x14ac:dyDescent="0.3"/>
  <cols>
    <col min="3" max="3" width="13.5546875" bestFit="1" customWidth="1"/>
    <col min="4" max="4" width="12.44140625" bestFit="1" customWidth="1"/>
    <col min="5" max="5" width="20.33203125" bestFit="1" customWidth="1"/>
    <col min="6" max="6" width="28.109375" bestFit="1" customWidth="1"/>
  </cols>
  <sheetData>
    <row r="4" spans="3:12" ht="18" x14ac:dyDescent="0.35">
      <c r="C4" s="2" t="s">
        <v>6</v>
      </c>
      <c r="D4" s="2" t="s">
        <v>5</v>
      </c>
      <c r="E4" s="2" t="s">
        <v>7</v>
      </c>
      <c r="F4" s="2" t="s">
        <v>17</v>
      </c>
    </row>
    <row r="5" spans="3:12" ht="18" x14ac:dyDescent="0.3">
      <c r="C5" s="1" t="s">
        <v>0</v>
      </c>
      <c r="D5" s="1" t="s">
        <v>2</v>
      </c>
      <c r="E5" s="1" t="s">
        <v>8</v>
      </c>
      <c r="F5" s="1" t="str">
        <f>UPPER(E5)</f>
        <v>LOUIS VUITTON</v>
      </c>
    </row>
    <row r="6" spans="3:12" ht="18" x14ac:dyDescent="0.3">
      <c r="C6" s="1" t="s">
        <v>1</v>
      </c>
      <c r="D6" s="1" t="s">
        <v>2</v>
      </c>
      <c r="E6" s="1" t="s">
        <v>11</v>
      </c>
      <c r="F6" s="1" t="str">
        <f t="shared" ref="F6:F13" si="0">UPPER(E6)</f>
        <v>BURBERRY</v>
      </c>
    </row>
    <row r="7" spans="3:12" ht="18.75" customHeight="1" x14ac:dyDescent="0.3">
      <c r="C7" s="1" t="s">
        <v>0</v>
      </c>
      <c r="D7" s="1" t="s">
        <v>3</v>
      </c>
      <c r="E7" s="1" t="s">
        <v>9</v>
      </c>
      <c r="F7" s="1" t="str">
        <f t="shared" si="0"/>
        <v>CHANEL</v>
      </c>
      <c r="H7" s="7" t="s">
        <v>29</v>
      </c>
      <c r="I7" s="7"/>
      <c r="J7" s="7"/>
      <c r="K7" s="7"/>
      <c r="L7" s="7"/>
    </row>
    <row r="8" spans="3:12" ht="18" x14ac:dyDescent="0.3">
      <c r="C8" s="1" t="s">
        <v>1</v>
      </c>
      <c r="D8" s="1" t="s">
        <v>3</v>
      </c>
      <c r="E8" s="1" t="s">
        <v>10</v>
      </c>
      <c r="F8" s="1" t="str">
        <f t="shared" si="0"/>
        <v>H&amp;M</v>
      </c>
      <c r="H8" s="7"/>
      <c r="I8" s="7"/>
      <c r="J8" s="7"/>
      <c r="K8" s="7"/>
      <c r="L8" s="7"/>
    </row>
    <row r="9" spans="3:12" ht="18" x14ac:dyDescent="0.3">
      <c r="C9" s="1" t="s">
        <v>0</v>
      </c>
      <c r="D9" s="1" t="s">
        <v>4</v>
      </c>
      <c r="E9" s="1" t="s">
        <v>12</v>
      </c>
      <c r="F9" s="1" t="str">
        <f t="shared" si="0"/>
        <v>RALPH LAUREN</v>
      </c>
    </row>
    <row r="10" spans="3:12" ht="18" x14ac:dyDescent="0.3">
      <c r="C10" s="1" t="s">
        <v>1</v>
      </c>
      <c r="D10" s="1" t="s">
        <v>4</v>
      </c>
      <c r="E10" s="1" t="s">
        <v>14</v>
      </c>
      <c r="F10" s="1" t="str">
        <f t="shared" si="0"/>
        <v>LEVI'S</v>
      </c>
    </row>
    <row r="11" spans="3:12" ht="18" x14ac:dyDescent="0.3">
      <c r="C11" s="1" t="s">
        <v>0</v>
      </c>
      <c r="D11" s="1" t="s">
        <v>2</v>
      </c>
      <c r="E11" s="1" t="s">
        <v>13</v>
      </c>
      <c r="F11" s="1" t="str">
        <f t="shared" si="0"/>
        <v>OMEGA</v>
      </c>
    </row>
    <row r="12" spans="3:12" ht="18" x14ac:dyDescent="0.3">
      <c r="C12" s="1" t="s">
        <v>1</v>
      </c>
      <c r="D12" s="1" t="s">
        <v>3</v>
      </c>
      <c r="E12" s="1" t="s">
        <v>16</v>
      </c>
      <c r="F12" s="1" t="str">
        <f t="shared" si="0"/>
        <v>UNDER ARMOUR</v>
      </c>
    </row>
    <row r="13" spans="3:12" ht="18" x14ac:dyDescent="0.3">
      <c r="C13" s="1" t="s">
        <v>1</v>
      </c>
      <c r="D13" s="1" t="s">
        <v>4</v>
      </c>
      <c r="E13" s="1" t="s">
        <v>15</v>
      </c>
      <c r="F13" s="1" t="str">
        <f t="shared" si="0"/>
        <v>MICHAEL KORS</v>
      </c>
    </row>
    <row r="19" spans="3:12" ht="18" x14ac:dyDescent="0.35">
      <c r="C19" s="2" t="s">
        <v>6</v>
      </c>
      <c r="D19" s="2" t="s">
        <v>5</v>
      </c>
      <c r="E19" s="2" t="s">
        <v>7</v>
      </c>
      <c r="F19" s="2" t="s">
        <v>17</v>
      </c>
    </row>
    <row r="20" spans="3:12" ht="18" x14ac:dyDescent="0.3">
      <c r="C20" s="1" t="s">
        <v>0</v>
      </c>
      <c r="D20" s="1" t="s">
        <v>2</v>
      </c>
      <c r="E20" s="1" t="s">
        <v>27</v>
      </c>
      <c r="F20" s="1" t="str">
        <f>LOWER(E20)</f>
        <v>louis vuitton</v>
      </c>
    </row>
    <row r="21" spans="3:12" ht="18" x14ac:dyDescent="0.3">
      <c r="C21" s="1" t="s">
        <v>1</v>
      </c>
      <c r="D21" s="1" t="s">
        <v>2</v>
      </c>
      <c r="E21" s="1" t="s">
        <v>26</v>
      </c>
      <c r="F21" s="1" t="str">
        <f t="shared" ref="F21:F28" si="1">LOWER(E21)</f>
        <v>burberry</v>
      </c>
    </row>
    <row r="22" spans="3:12" ht="18.75" customHeight="1" x14ac:dyDescent="0.3">
      <c r="C22" s="1" t="s">
        <v>0</v>
      </c>
      <c r="D22" s="1" t="s">
        <v>3</v>
      </c>
      <c r="E22" s="1" t="s">
        <v>25</v>
      </c>
      <c r="F22" s="1" t="str">
        <f t="shared" si="1"/>
        <v>chanel</v>
      </c>
      <c r="H22" s="7" t="s">
        <v>28</v>
      </c>
      <c r="I22" s="7"/>
      <c r="J22" s="7"/>
      <c r="K22" s="7"/>
      <c r="L22" s="7"/>
    </row>
    <row r="23" spans="3:12" ht="18" x14ac:dyDescent="0.3">
      <c r="C23" s="1" t="s">
        <v>1</v>
      </c>
      <c r="D23" s="1" t="s">
        <v>3</v>
      </c>
      <c r="E23" s="1" t="s">
        <v>10</v>
      </c>
      <c r="F23" s="1" t="str">
        <f t="shared" si="1"/>
        <v>h&amp;m</v>
      </c>
      <c r="H23" s="7"/>
      <c r="I23" s="7"/>
      <c r="J23" s="7"/>
      <c r="K23" s="7"/>
      <c r="L23" s="7"/>
    </row>
    <row r="24" spans="3:12" ht="18" x14ac:dyDescent="0.3">
      <c r="C24" s="1" t="s">
        <v>0</v>
      </c>
      <c r="D24" s="1" t="s">
        <v>4</v>
      </c>
      <c r="E24" s="1" t="s">
        <v>23</v>
      </c>
      <c r="F24" s="1" t="str">
        <f t="shared" si="1"/>
        <v>ralph lauren</v>
      </c>
    </row>
    <row r="25" spans="3:12" ht="18" x14ac:dyDescent="0.3">
      <c r="C25" s="1" t="s">
        <v>1</v>
      </c>
      <c r="D25" s="1" t="s">
        <v>4</v>
      </c>
      <c r="E25" s="1" t="s">
        <v>22</v>
      </c>
      <c r="F25" s="1" t="str">
        <f t="shared" si="1"/>
        <v>levi's</v>
      </c>
    </row>
    <row r="26" spans="3:12" ht="18" x14ac:dyDescent="0.3">
      <c r="C26" s="1" t="s">
        <v>0</v>
      </c>
      <c r="D26" s="1" t="s">
        <v>2</v>
      </c>
      <c r="E26" s="1" t="s">
        <v>21</v>
      </c>
      <c r="F26" s="1" t="str">
        <f t="shared" si="1"/>
        <v>omega</v>
      </c>
    </row>
    <row r="27" spans="3:12" ht="18" x14ac:dyDescent="0.3">
      <c r="C27" s="1" t="s">
        <v>1</v>
      </c>
      <c r="D27" s="1" t="s">
        <v>3</v>
      </c>
      <c r="E27" s="1" t="s">
        <v>20</v>
      </c>
      <c r="F27" s="1" t="str">
        <f t="shared" si="1"/>
        <v>under armour</v>
      </c>
    </row>
    <row r="28" spans="3:12" ht="18" x14ac:dyDescent="0.3">
      <c r="C28" s="1" t="s">
        <v>1</v>
      </c>
      <c r="D28" s="1" t="s">
        <v>4</v>
      </c>
      <c r="E28" s="1" t="s">
        <v>19</v>
      </c>
      <c r="F28" s="1" t="str">
        <f t="shared" si="1"/>
        <v>michael kors</v>
      </c>
    </row>
    <row r="34" spans="3:12" ht="18" x14ac:dyDescent="0.35">
      <c r="C34" s="2" t="s">
        <v>6</v>
      </c>
      <c r="D34" s="2" t="s">
        <v>5</v>
      </c>
      <c r="E34" s="2" t="s">
        <v>7</v>
      </c>
      <c r="F34" s="2" t="s">
        <v>17</v>
      </c>
    </row>
    <row r="35" spans="3:12" ht="18" x14ac:dyDescent="0.3">
      <c r="C35" s="1" t="s">
        <v>0</v>
      </c>
      <c r="D35" s="1" t="s">
        <v>2</v>
      </c>
      <c r="E35" s="1" t="s">
        <v>27</v>
      </c>
      <c r="F35" s="1" t="str">
        <f>PROPER(E35)</f>
        <v>Louis Vuitton</v>
      </c>
    </row>
    <row r="36" spans="3:12" ht="18" x14ac:dyDescent="0.3">
      <c r="C36" s="1" t="s">
        <v>1</v>
      </c>
      <c r="D36" s="1" t="s">
        <v>2</v>
      </c>
      <c r="E36" s="1" t="s">
        <v>26</v>
      </c>
      <c r="F36" s="1" t="str">
        <f t="shared" ref="F36:F43" si="2">PROPER(E36)</f>
        <v>Burberry</v>
      </c>
    </row>
    <row r="37" spans="3:12" ht="18.75" customHeight="1" x14ac:dyDescent="0.3">
      <c r="C37" s="1" t="s">
        <v>0</v>
      </c>
      <c r="D37" s="1" t="s">
        <v>3</v>
      </c>
      <c r="E37" s="1" t="s">
        <v>25</v>
      </c>
      <c r="F37" s="1" t="str">
        <f t="shared" si="2"/>
        <v>Chanel</v>
      </c>
      <c r="H37" s="7" t="s">
        <v>24</v>
      </c>
      <c r="I37" s="7"/>
      <c r="J37" s="7"/>
      <c r="K37" s="7"/>
      <c r="L37" s="7"/>
    </row>
    <row r="38" spans="3:12" ht="18" x14ac:dyDescent="0.3">
      <c r="C38" s="1" t="s">
        <v>1</v>
      </c>
      <c r="D38" s="1" t="s">
        <v>3</v>
      </c>
      <c r="E38" s="1" t="s">
        <v>10</v>
      </c>
      <c r="F38" s="1" t="str">
        <f t="shared" si="2"/>
        <v>H&amp;M</v>
      </c>
      <c r="H38" s="7"/>
      <c r="I38" s="7"/>
      <c r="J38" s="7"/>
      <c r="K38" s="7"/>
      <c r="L38" s="7"/>
    </row>
    <row r="39" spans="3:12" ht="18" x14ac:dyDescent="0.3">
      <c r="C39" s="1" t="s">
        <v>0</v>
      </c>
      <c r="D39" s="1" t="s">
        <v>4</v>
      </c>
      <c r="E39" s="1" t="s">
        <v>23</v>
      </c>
      <c r="F39" s="1" t="str">
        <f t="shared" si="2"/>
        <v>Ralph Lauren</v>
      </c>
    </row>
    <row r="40" spans="3:12" ht="18" x14ac:dyDescent="0.3">
      <c r="C40" s="1" t="s">
        <v>1</v>
      </c>
      <c r="D40" s="1" t="s">
        <v>4</v>
      </c>
      <c r="E40" s="1" t="s">
        <v>22</v>
      </c>
      <c r="F40" s="1" t="str">
        <f t="shared" si="2"/>
        <v>Levi'S</v>
      </c>
    </row>
    <row r="41" spans="3:12" ht="18" x14ac:dyDescent="0.3">
      <c r="C41" s="1" t="s">
        <v>0</v>
      </c>
      <c r="D41" s="1" t="s">
        <v>2</v>
      </c>
      <c r="E41" s="1" t="s">
        <v>21</v>
      </c>
      <c r="F41" s="1" t="str">
        <f t="shared" si="2"/>
        <v>Omega</v>
      </c>
    </row>
    <row r="42" spans="3:12" ht="18" x14ac:dyDescent="0.3">
      <c r="C42" s="1" t="s">
        <v>1</v>
      </c>
      <c r="D42" s="1" t="s">
        <v>3</v>
      </c>
      <c r="E42" s="1" t="s">
        <v>20</v>
      </c>
      <c r="F42" s="1" t="str">
        <f t="shared" si="2"/>
        <v>Under Armour</v>
      </c>
    </row>
    <row r="43" spans="3:12" ht="18" x14ac:dyDescent="0.3">
      <c r="C43" s="1" t="s">
        <v>1</v>
      </c>
      <c r="D43" s="1" t="s">
        <v>4</v>
      </c>
      <c r="E43" s="1" t="s">
        <v>19</v>
      </c>
      <c r="F43" s="1" t="str">
        <f t="shared" si="2"/>
        <v>Michael Kors</v>
      </c>
    </row>
  </sheetData>
  <customSheetViews>
    <customSheetView guid="{DFB07116-697D-42FF-ACBD-E8FE92938B16}" scale="120" showGridLines="0">
      <selection activeCell="B18" sqref="B18"/>
      <pageMargins left="0.7" right="0.7" top="0.75" bottom="0.75" header="0.3" footer="0.3"/>
      <pageSetup orientation="portrait" r:id="rId1"/>
    </customSheetView>
    <customSheetView guid="{AD9596A8-734D-48AD-8922-A58933E39AB8}" scale="120" showGridLines="0">
      <selection activeCell="B18" sqref="B18"/>
      <pageMargins left="0.7" right="0.7" top="0.75" bottom="0.75" header="0.3" footer="0.3"/>
      <pageSetup orientation="portrait" r:id="rId2"/>
    </customSheetView>
    <customSheetView guid="{A979108F-FF23-4967-8663-1A0C9618D854}" scale="120" showGridLines="0">
      <selection activeCell="B18" sqref="B18"/>
      <pageMargins left="0.7" right="0.7" top="0.75" bottom="0.75" header="0.3" footer="0.3"/>
      <pageSetup orientation="portrait" r:id="rId3"/>
    </customSheetView>
    <customSheetView guid="{E065FC95-9F37-4AD0-A6AF-202A080459EB}" scale="120" showGridLines="0">
      <selection activeCell="F5" sqref="F5"/>
      <pageMargins left="0.7" right="0.7" top="0.75" bottom="0.75" header="0.3" footer="0.3"/>
      <pageSetup orientation="portrait" r:id="rId4"/>
    </customSheetView>
    <customSheetView guid="{57F7A421-8FD3-4470-813D-526D207C0AED}" scale="120" showGridLines="0" topLeftCell="A16">
      <selection activeCell="F20" sqref="F20"/>
      <pageMargins left="0.7" right="0.7" top="0.75" bottom="0.75" header="0.3" footer="0.3"/>
      <pageSetup orientation="portrait" r:id="rId5"/>
    </customSheetView>
    <customSheetView guid="{31F90F3E-FB31-437F-ADCE-44D58804C41D}" scale="120" showGridLines="0" topLeftCell="A31">
      <selection activeCell="F35" sqref="F35"/>
      <pageMargins left="0.7" right="0.7" top="0.75" bottom="0.75" header="0.3" footer="0.3"/>
      <pageSetup orientation="portrait" r:id="rId6"/>
    </customSheetView>
    <customSheetView guid="{AC1AC0BB-7D81-4427-80BF-DB36D3CC12C1}" scale="120" showGridLines="0" topLeftCell="A31">
      <selection activeCell="F35" sqref="F35"/>
      <pageMargins left="0.7" right="0.7" top="0.75" bottom="0.75" header="0.3" footer="0.3"/>
      <pageSetup orientation="portrait" r:id="rId7"/>
    </customSheetView>
    <customSheetView guid="{06F040C9-291C-44DD-A11A-B2BAF2078CA1}" scale="120" showGridLines="0" topLeftCell="A31">
      <selection activeCell="F35" sqref="F35"/>
      <pageMargins left="0.7" right="0.7" top="0.75" bottom="0.75" header="0.3" footer="0.3"/>
      <pageSetup orientation="portrait" r:id="rId8"/>
    </customSheetView>
    <customSheetView guid="{8DC39A41-9961-4A5C-8659-B8A82A01A470}" scale="120" showGridLines="0" topLeftCell="A31">
      <selection activeCell="F35" sqref="F35"/>
      <pageMargins left="0.7" right="0.7" top="0.75" bottom="0.75" header="0.3" footer="0.3"/>
      <pageSetup orientation="portrait" r:id="rId9"/>
    </customSheetView>
    <customSheetView guid="{9967D63C-4135-4BF7-A83B-0EC0A28A8504}" scale="120" showGridLines="0" topLeftCell="A31">
      <selection activeCell="F35" sqref="F35"/>
      <pageMargins left="0.7" right="0.7" top="0.75" bottom="0.75" header="0.3" footer="0.3"/>
      <pageSetup orientation="portrait" r:id="rId10"/>
    </customSheetView>
    <customSheetView guid="{28C5C254-2672-4A7F-9398-2FA6F99EE3FF}" scale="120" showGridLines="0" topLeftCell="A31">
      <selection activeCell="F35" sqref="F35"/>
      <pageMargins left="0.7" right="0.7" top="0.75" bottom="0.75" header="0.3" footer="0.3"/>
      <pageSetup orientation="portrait" r:id="rId11"/>
    </customSheetView>
    <customSheetView guid="{AE37E6D9-7485-4A75-9115-FDBD1A6E08D0}" scale="120" showGridLines="0" topLeftCell="A31">
      <selection activeCell="F35" sqref="F35"/>
      <pageMargins left="0.7" right="0.7" top="0.75" bottom="0.75" header="0.3" footer="0.3"/>
      <pageSetup orientation="portrait" r:id="rId12"/>
    </customSheetView>
    <customSheetView guid="{73745901-4C3A-49DD-83C4-0AEBB167DB63}" scale="120" showGridLines="0" topLeftCell="A31">
      <selection activeCell="F35" sqref="F35"/>
      <pageMargins left="0.7" right="0.7" top="0.75" bottom="0.75" header="0.3" footer="0.3"/>
      <pageSetup orientation="portrait" r:id="rId13"/>
    </customSheetView>
    <customSheetView guid="{5B82F60B-B869-45D3-9A7D-2B843E789197}" scale="120" showGridLines="0" topLeftCell="A31">
      <selection activeCell="F35" sqref="F35"/>
      <pageMargins left="0.7" right="0.7" top="0.75" bottom="0.75" header="0.3" footer="0.3"/>
      <pageSetup orientation="portrait" r:id="rId14"/>
    </customSheetView>
    <customSheetView guid="{4725FB26-BADE-478E-8CB6-C0172942A9EE}" scale="120" showGridLines="0" topLeftCell="A31">
      <selection activeCell="F35" sqref="F35"/>
      <pageMargins left="0.7" right="0.7" top="0.75" bottom="0.75" header="0.3" footer="0.3"/>
      <pageSetup orientation="portrait" r:id="rId15"/>
    </customSheetView>
  </customSheetViews>
  <mergeCells count="3">
    <mergeCell ref="H7:L8"/>
    <mergeCell ref="H22:L23"/>
    <mergeCell ref="H37:L38"/>
  </mergeCells>
  <pageMargins left="0.7" right="0.7" top="0.75" bottom="0.75" header="0.3" footer="0.3"/>
  <pageSetup orientation="portrait" r:id="rId16"/>
  <drawing r:id="rId1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F775B-0986-4A11-A3F6-ABD4DDA1D6C8}">
  <sheetPr codeName="Sheet24"/>
  <dimension ref="C4:L28"/>
  <sheetViews>
    <sheetView showGridLines="0" tabSelected="1" zoomScale="120" zoomScaleNormal="120" workbookViewId="0">
      <selection activeCell="H28" sqref="H28"/>
    </sheetView>
  </sheetViews>
  <sheetFormatPr defaultRowHeight="14.4" x14ac:dyDescent="0.3"/>
  <cols>
    <col min="3" max="3" width="13.5546875" bestFit="1" customWidth="1"/>
    <col min="4" max="4" width="12.44140625" bestFit="1" customWidth="1"/>
    <col min="5" max="5" width="20.33203125" bestFit="1" customWidth="1"/>
    <col min="6" max="6" width="28.109375" bestFit="1" customWidth="1"/>
  </cols>
  <sheetData>
    <row r="4" spans="3:12" ht="18" x14ac:dyDescent="0.35">
      <c r="C4" s="2" t="s">
        <v>6</v>
      </c>
      <c r="D4" s="2" t="s">
        <v>5</v>
      </c>
      <c r="E4" s="2" t="s">
        <v>7</v>
      </c>
      <c r="F4" s="2" t="s">
        <v>17</v>
      </c>
    </row>
    <row r="5" spans="3:12" ht="18" x14ac:dyDescent="0.3">
      <c r="C5" s="1" t="s">
        <v>0</v>
      </c>
      <c r="D5" s="1" t="s">
        <v>2</v>
      </c>
      <c r="E5" s="1" t="s">
        <v>8</v>
      </c>
      <c r="F5" s="1"/>
    </row>
    <row r="6" spans="3:12" ht="18" x14ac:dyDescent="0.3">
      <c r="C6" s="1" t="s">
        <v>1</v>
      </c>
      <c r="D6" s="1" t="s">
        <v>2</v>
      </c>
      <c r="E6" s="1" t="s">
        <v>11</v>
      </c>
      <c r="F6" s="1"/>
    </row>
    <row r="7" spans="3:12" ht="18.75" customHeight="1" x14ac:dyDescent="0.3">
      <c r="C7" s="1" t="s">
        <v>0</v>
      </c>
      <c r="D7" s="1" t="s">
        <v>3</v>
      </c>
      <c r="E7" s="1" t="s">
        <v>9</v>
      </c>
      <c r="F7" s="1"/>
      <c r="H7" s="7" t="s">
        <v>49</v>
      </c>
      <c r="I7" s="7"/>
      <c r="J7" s="7"/>
      <c r="K7" s="7"/>
      <c r="L7" s="7"/>
    </row>
    <row r="8" spans="3:12" ht="18" x14ac:dyDescent="0.3">
      <c r="C8" s="1" t="s">
        <v>1</v>
      </c>
      <c r="D8" s="1" t="s">
        <v>3</v>
      </c>
      <c r="E8" s="1" t="s">
        <v>10</v>
      </c>
      <c r="F8" s="1"/>
      <c r="H8" s="7"/>
      <c r="I8" s="7"/>
      <c r="J8" s="7"/>
      <c r="K8" s="7"/>
      <c r="L8" s="7"/>
    </row>
    <row r="9" spans="3:12" ht="18" x14ac:dyDescent="0.3">
      <c r="C9" s="1" t="s">
        <v>0</v>
      </c>
      <c r="D9" s="1" t="s">
        <v>4</v>
      </c>
      <c r="E9" s="1" t="s">
        <v>12</v>
      </c>
      <c r="F9" s="1"/>
    </row>
    <row r="10" spans="3:12" ht="18" x14ac:dyDescent="0.3">
      <c r="C10" s="1" t="s">
        <v>1</v>
      </c>
      <c r="D10" s="1" t="s">
        <v>4</v>
      </c>
      <c r="E10" s="1" t="s">
        <v>14</v>
      </c>
      <c r="F10" s="1"/>
    </row>
    <row r="11" spans="3:12" ht="18" x14ac:dyDescent="0.3">
      <c r="C11" s="1" t="s">
        <v>0</v>
      </c>
      <c r="D11" s="1" t="s">
        <v>2</v>
      </c>
      <c r="E11" s="1" t="s">
        <v>13</v>
      </c>
      <c r="F11" s="1"/>
    </row>
    <row r="12" spans="3:12" ht="18" x14ac:dyDescent="0.3">
      <c r="C12" s="1" t="s">
        <v>1</v>
      </c>
      <c r="D12" s="1" t="s">
        <v>3</v>
      </c>
      <c r="E12" s="1" t="s">
        <v>16</v>
      </c>
      <c r="F12" s="1"/>
    </row>
    <row r="13" spans="3:12" ht="18" x14ac:dyDescent="0.3">
      <c r="C13" s="1" t="s">
        <v>1</v>
      </c>
      <c r="D13" s="1" t="s">
        <v>4</v>
      </c>
      <c r="E13" s="1" t="s">
        <v>15</v>
      </c>
      <c r="F13" s="1"/>
    </row>
    <row r="19" spans="3:12" ht="18" x14ac:dyDescent="0.35">
      <c r="C19" s="2" t="s">
        <v>6</v>
      </c>
      <c r="D19" s="2" t="s">
        <v>5</v>
      </c>
      <c r="E19" s="2" t="s">
        <v>7</v>
      </c>
      <c r="F19" s="2" t="s">
        <v>17</v>
      </c>
    </row>
    <row r="20" spans="3:12" ht="18" x14ac:dyDescent="0.3">
      <c r="C20" s="1" t="s">
        <v>0</v>
      </c>
      <c r="D20" s="1" t="s">
        <v>2</v>
      </c>
      <c r="E20" s="1" t="s">
        <v>50</v>
      </c>
      <c r="F20" s="1" t="str">
        <f>TRIM(E20)</f>
        <v>LOUIS VUITTON</v>
      </c>
    </row>
    <row r="21" spans="3:12" ht="18" x14ac:dyDescent="0.3">
      <c r="C21" s="1" t="s">
        <v>1</v>
      </c>
      <c r="D21" s="1" t="s">
        <v>2</v>
      </c>
      <c r="E21" s="1" t="s">
        <v>51</v>
      </c>
      <c r="F21" s="1" t="str">
        <f t="shared" ref="F21:F28" si="0">TRIM(E21)</f>
        <v>BURBERRY</v>
      </c>
    </row>
    <row r="22" spans="3:12" ht="18.75" customHeight="1" x14ac:dyDescent="0.3">
      <c r="C22" s="1" t="s">
        <v>0</v>
      </c>
      <c r="D22" s="1" t="s">
        <v>3</v>
      </c>
      <c r="E22" s="1" t="s">
        <v>52</v>
      </c>
      <c r="F22" s="1" t="str">
        <f t="shared" si="0"/>
        <v>CHANEL</v>
      </c>
      <c r="H22" s="7" t="s">
        <v>58</v>
      </c>
      <c r="I22" s="7"/>
      <c r="J22" s="7"/>
      <c r="K22" s="7"/>
      <c r="L22" s="7"/>
    </row>
    <row r="23" spans="3:12" ht="18" x14ac:dyDescent="0.3">
      <c r="C23" s="1" t="s">
        <v>1</v>
      </c>
      <c r="D23" s="1" t="s">
        <v>3</v>
      </c>
      <c r="E23" s="1" t="s">
        <v>53</v>
      </c>
      <c r="F23" s="1" t="str">
        <f t="shared" si="0"/>
        <v>H&amp;M</v>
      </c>
      <c r="H23" s="7"/>
      <c r="I23" s="7"/>
      <c r="J23" s="7"/>
      <c r="K23" s="7"/>
      <c r="L23" s="7"/>
    </row>
    <row r="24" spans="3:12" ht="18" x14ac:dyDescent="0.3">
      <c r="C24" s="1" t="s">
        <v>0</v>
      </c>
      <c r="D24" s="1" t="s">
        <v>4</v>
      </c>
      <c r="E24" s="1" t="s">
        <v>54</v>
      </c>
      <c r="F24" s="1" t="str">
        <f t="shared" si="0"/>
        <v>RALPH LAUREN</v>
      </c>
    </row>
    <row r="25" spans="3:12" ht="18" x14ac:dyDescent="0.3">
      <c r="C25" s="1" t="s">
        <v>1</v>
      </c>
      <c r="D25" s="1" t="s">
        <v>4</v>
      </c>
      <c r="E25" s="1" t="s">
        <v>22</v>
      </c>
      <c r="F25" s="1" t="str">
        <f t="shared" si="0"/>
        <v>LEVI'S</v>
      </c>
    </row>
    <row r="26" spans="3:12" ht="18" x14ac:dyDescent="0.3">
      <c r="C26" s="1" t="s">
        <v>0</v>
      </c>
      <c r="D26" s="1" t="s">
        <v>2</v>
      </c>
      <c r="E26" s="1" t="s">
        <v>55</v>
      </c>
      <c r="F26" s="1" t="str">
        <f t="shared" si="0"/>
        <v>OMEGA</v>
      </c>
    </row>
    <row r="27" spans="3:12" ht="18" x14ac:dyDescent="0.3">
      <c r="C27" s="1" t="s">
        <v>1</v>
      </c>
      <c r="D27" s="1" t="s">
        <v>3</v>
      </c>
      <c r="E27" s="1" t="s">
        <v>56</v>
      </c>
      <c r="F27" s="1" t="str">
        <f t="shared" si="0"/>
        <v>UNDER ARMOUR</v>
      </c>
    </row>
    <row r="28" spans="3:12" ht="18" x14ac:dyDescent="0.3">
      <c r="C28" s="1" t="s">
        <v>1</v>
      </c>
      <c r="D28" s="1" t="s">
        <v>4</v>
      </c>
      <c r="E28" s="1" t="s">
        <v>57</v>
      </c>
      <c r="F28" s="1" t="str">
        <f t="shared" si="0"/>
        <v>MICHAEL KORS</v>
      </c>
    </row>
  </sheetData>
  <mergeCells count="2">
    <mergeCell ref="H7:L8"/>
    <mergeCell ref="H22:L23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58EA6A-7ABA-4501-8275-537294FD2839}">
  <sheetPr codeName="Sheet22"/>
  <dimension ref="C4:L49"/>
  <sheetViews>
    <sheetView showGridLines="0" topLeftCell="A37" zoomScale="120" zoomScaleNormal="120" workbookViewId="0">
      <selection activeCell="I50" sqref="I50"/>
    </sheetView>
  </sheetViews>
  <sheetFormatPr defaultRowHeight="14.4" x14ac:dyDescent="0.3"/>
  <cols>
    <col min="3" max="3" width="13.5546875" bestFit="1" customWidth="1"/>
    <col min="4" max="4" width="12.44140625" bestFit="1" customWidth="1"/>
    <col min="5" max="5" width="17.5546875" bestFit="1" customWidth="1"/>
    <col min="6" max="6" width="28.109375" bestFit="1" customWidth="1"/>
  </cols>
  <sheetData>
    <row r="4" spans="3:12" ht="18" x14ac:dyDescent="0.35">
      <c r="C4" s="2" t="s">
        <v>6</v>
      </c>
      <c r="D4" s="2" t="s">
        <v>5</v>
      </c>
      <c r="E4" s="2" t="s">
        <v>7</v>
      </c>
      <c r="F4" s="2" t="s">
        <v>68</v>
      </c>
    </row>
    <row r="5" spans="3:12" ht="18" x14ac:dyDescent="0.3">
      <c r="C5" s="1" t="s">
        <v>0</v>
      </c>
      <c r="D5" s="1" t="s">
        <v>4</v>
      </c>
      <c r="E5" s="1" t="s">
        <v>8</v>
      </c>
      <c r="F5" s="4" t="str">
        <f>CONCATENATE(C5,D5,E5)</f>
        <v>ShirtLLouis Vuitton</v>
      </c>
    </row>
    <row r="6" spans="3:12" ht="18" x14ac:dyDescent="0.3">
      <c r="C6" s="1" t="s">
        <v>1</v>
      </c>
      <c r="D6" s="1" t="s">
        <v>2</v>
      </c>
      <c r="E6" s="1" t="s">
        <v>11</v>
      </c>
      <c r="F6" s="4" t="str">
        <f t="shared" ref="F6:F13" si="0">CONCATENATE(C6,D6,E6)</f>
        <v>PantsSBurberry</v>
      </c>
    </row>
    <row r="7" spans="3:12" ht="18.75" customHeight="1" x14ac:dyDescent="0.3">
      <c r="C7" s="1" t="s">
        <v>0</v>
      </c>
      <c r="D7" s="1" t="s">
        <v>3</v>
      </c>
      <c r="E7" s="1" t="s">
        <v>9</v>
      </c>
      <c r="F7" s="4" t="str">
        <f t="shared" si="0"/>
        <v>ShirtMChanel</v>
      </c>
      <c r="H7" s="7" t="s">
        <v>69</v>
      </c>
      <c r="I7" s="7"/>
      <c r="J7" s="7"/>
      <c r="K7" s="7"/>
      <c r="L7" s="7"/>
    </row>
    <row r="8" spans="3:12" ht="18" x14ac:dyDescent="0.3">
      <c r="C8" s="1" t="s">
        <v>1</v>
      </c>
      <c r="D8" s="1" t="s">
        <v>3</v>
      </c>
      <c r="E8" s="1" t="s">
        <v>10</v>
      </c>
      <c r="F8" s="4" t="str">
        <f t="shared" si="0"/>
        <v>PantsMH&amp;M</v>
      </c>
      <c r="H8" s="7"/>
      <c r="I8" s="7"/>
      <c r="J8" s="7"/>
      <c r="K8" s="7"/>
      <c r="L8" s="7"/>
    </row>
    <row r="9" spans="3:12" ht="18" x14ac:dyDescent="0.3">
      <c r="C9" s="1" t="s">
        <v>0</v>
      </c>
      <c r="D9" s="1" t="s">
        <v>4</v>
      </c>
      <c r="E9" s="1" t="s">
        <v>12</v>
      </c>
      <c r="F9" s="4" t="str">
        <f t="shared" si="0"/>
        <v>ShirtLRalph Lauren</v>
      </c>
    </row>
    <row r="10" spans="3:12" ht="18" x14ac:dyDescent="0.3">
      <c r="C10" s="1" t="s">
        <v>1</v>
      </c>
      <c r="D10" s="1" t="s">
        <v>4</v>
      </c>
      <c r="E10" s="1" t="s">
        <v>14</v>
      </c>
      <c r="F10" s="4" t="str">
        <f t="shared" si="0"/>
        <v>PantsLLevi's</v>
      </c>
    </row>
    <row r="11" spans="3:12" ht="18" x14ac:dyDescent="0.3">
      <c r="C11" s="1" t="s">
        <v>0</v>
      </c>
      <c r="D11" s="1" t="s">
        <v>2</v>
      </c>
      <c r="E11" s="1" t="s">
        <v>13</v>
      </c>
      <c r="F11" s="4" t="str">
        <f t="shared" si="0"/>
        <v>ShirtSOmega</v>
      </c>
    </row>
    <row r="12" spans="3:12" ht="18" x14ac:dyDescent="0.3">
      <c r="C12" s="1" t="s">
        <v>1</v>
      </c>
      <c r="D12" s="1" t="s">
        <v>3</v>
      </c>
      <c r="E12" s="1" t="s">
        <v>16</v>
      </c>
      <c r="F12" s="4" t="str">
        <f t="shared" si="0"/>
        <v>PantsMUnder Armour</v>
      </c>
    </row>
    <row r="13" spans="3:12" ht="18" x14ac:dyDescent="0.3">
      <c r="C13" s="1" t="s">
        <v>1</v>
      </c>
      <c r="D13" s="1" t="s">
        <v>4</v>
      </c>
      <c r="E13" s="1" t="s">
        <v>15</v>
      </c>
      <c r="F13" s="4" t="str">
        <f t="shared" si="0"/>
        <v>PantsLMichael Kors</v>
      </c>
    </row>
    <row r="21" spans="3:12" ht="18" x14ac:dyDescent="0.35">
      <c r="C21" s="2" t="s">
        <v>6</v>
      </c>
      <c r="D21" s="2" t="s">
        <v>5</v>
      </c>
      <c r="E21" s="2" t="s">
        <v>7</v>
      </c>
      <c r="F21" s="2" t="s">
        <v>17</v>
      </c>
    </row>
    <row r="22" spans="3:12" ht="18" x14ac:dyDescent="0.3">
      <c r="C22" s="1" t="s">
        <v>0</v>
      </c>
      <c r="D22" s="1" t="s">
        <v>2</v>
      </c>
      <c r="E22" s="1" t="s">
        <v>8</v>
      </c>
      <c r="F22" s="4" t="str">
        <f>_xlfn.CONCAT(C22,"-",D22,"-",E22)</f>
        <v>Shirt-S-Louis Vuitton</v>
      </c>
    </row>
    <row r="23" spans="3:12" ht="18" x14ac:dyDescent="0.3">
      <c r="C23" s="1" t="s">
        <v>1</v>
      </c>
      <c r="D23" s="1" t="s">
        <v>2</v>
      </c>
      <c r="E23" s="1" t="s">
        <v>11</v>
      </c>
      <c r="F23" s="4" t="str">
        <f t="shared" ref="F23:F30" si="1">_xlfn.CONCAT(C23,"-",D23,"-",E23)</f>
        <v>Pants-S-Burberry</v>
      </c>
    </row>
    <row r="24" spans="3:12" ht="18.75" customHeight="1" x14ac:dyDescent="0.3">
      <c r="C24" s="1" t="s">
        <v>0</v>
      </c>
      <c r="D24" s="1" t="s">
        <v>3</v>
      </c>
      <c r="E24" s="1" t="s">
        <v>9</v>
      </c>
      <c r="F24" s="4" t="str">
        <f t="shared" si="1"/>
        <v>Shirt-M-Chanel</v>
      </c>
      <c r="H24" s="7" t="s">
        <v>18</v>
      </c>
      <c r="I24" s="7"/>
      <c r="J24" s="7"/>
      <c r="K24" s="7"/>
      <c r="L24" s="7"/>
    </row>
    <row r="25" spans="3:12" ht="18" x14ac:dyDescent="0.3">
      <c r="C25" s="1" t="s">
        <v>1</v>
      </c>
      <c r="D25" s="1"/>
      <c r="E25" s="1" t="s">
        <v>10</v>
      </c>
      <c r="F25" s="4" t="str">
        <f t="shared" si="1"/>
        <v>Pants--H&amp;M</v>
      </c>
      <c r="H25" s="7"/>
      <c r="I25" s="7"/>
      <c r="J25" s="7"/>
      <c r="K25" s="7"/>
      <c r="L25" s="7"/>
    </row>
    <row r="26" spans="3:12" ht="18" x14ac:dyDescent="0.3">
      <c r="C26" s="1" t="s">
        <v>0</v>
      </c>
      <c r="D26" s="1" t="s">
        <v>4</v>
      </c>
      <c r="E26" s="1" t="s">
        <v>12</v>
      </c>
      <c r="F26" s="4" t="str">
        <f t="shared" si="1"/>
        <v>Shirt-L-Ralph Lauren</v>
      </c>
    </row>
    <row r="27" spans="3:12" ht="18" x14ac:dyDescent="0.3">
      <c r="C27" s="1" t="s">
        <v>1</v>
      </c>
      <c r="D27" s="1" t="s">
        <v>4</v>
      </c>
      <c r="E27" s="1" t="s">
        <v>14</v>
      </c>
      <c r="F27" s="4" t="str">
        <f t="shared" si="1"/>
        <v>Pants-L-Levi's</v>
      </c>
    </row>
    <row r="28" spans="3:12" ht="18" x14ac:dyDescent="0.3">
      <c r="C28" s="1" t="s">
        <v>0</v>
      </c>
      <c r="D28" s="1" t="s">
        <v>2</v>
      </c>
      <c r="E28" s="1" t="s">
        <v>13</v>
      </c>
      <c r="F28" s="4" t="str">
        <f t="shared" si="1"/>
        <v>Shirt-S-Omega</v>
      </c>
    </row>
    <row r="29" spans="3:12" ht="18" x14ac:dyDescent="0.3">
      <c r="C29" s="1" t="s">
        <v>1</v>
      </c>
      <c r="D29" s="1" t="s">
        <v>3</v>
      </c>
      <c r="E29" s="1" t="s">
        <v>16</v>
      </c>
      <c r="F29" s="4" t="str">
        <f t="shared" si="1"/>
        <v>Pants-M-Under Armour</v>
      </c>
    </row>
    <row r="30" spans="3:12" ht="18" x14ac:dyDescent="0.3">
      <c r="C30" s="1" t="s">
        <v>1</v>
      </c>
      <c r="D30" s="1" t="s">
        <v>4</v>
      </c>
      <c r="E30" s="1" t="s">
        <v>15</v>
      </c>
      <c r="F30" s="4" t="str">
        <f t="shared" si="1"/>
        <v>Pants-L-Michael Kors</v>
      </c>
    </row>
    <row r="40" spans="3:12" ht="18" x14ac:dyDescent="0.35">
      <c r="C40" s="2" t="s">
        <v>6</v>
      </c>
      <c r="D40" s="2" t="s">
        <v>5</v>
      </c>
      <c r="E40" s="2" t="s">
        <v>7</v>
      </c>
      <c r="F40" s="2" t="s">
        <v>17</v>
      </c>
    </row>
    <row r="41" spans="3:12" ht="18" x14ac:dyDescent="0.3">
      <c r="C41" s="1" t="s">
        <v>0</v>
      </c>
      <c r="D41" s="1" t="s">
        <v>2</v>
      </c>
      <c r="E41" s="1" t="s">
        <v>8</v>
      </c>
      <c r="F41" s="4" t="str">
        <f>_xlfn.TEXTJOIN(" - ",TRUE,C41:E41)</f>
        <v>Shirt - S - Louis Vuitton</v>
      </c>
    </row>
    <row r="42" spans="3:12" ht="18" x14ac:dyDescent="0.3">
      <c r="C42" s="1" t="s">
        <v>1</v>
      </c>
      <c r="D42" s="1" t="s">
        <v>2</v>
      </c>
      <c r="E42" s="1" t="s">
        <v>11</v>
      </c>
      <c r="F42" s="4" t="str">
        <f t="shared" ref="F42:F49" si="2">_xlfn.TEXTJOIN(" - ",TRUE,C42:E42)</f>
        <v>Pants - S - Burberry</v>
      </c>
    </row>
    <row r="43" spans="3:12" ht="18.75" customHeight="1" x14ac:dyDescent="0.3">
      <c r="C43" s="1" t="s">
        <v>0</v>
      </c>
      <c r="D43" s="1" t="s">
        <v>3</v>
      </c>
      <c r="E43" s="1" t="s">
        <v>9</v>
      </c>
      <c r="F43" s="4" t="str">
        <f t="shared" si="2"/>
        <v>Shirt - M - Chanel</v>
      </c>
      <c r="H43" s="7" t="s">
        <v>18</v>
      </c>
      <c r="I43" s="7"/>
      <c r="J43" s="7"/>
      <c r="K43" s="7"/>
      <c r="L43" s="7"/>
    </row>
    <row r="44" spans="3:12" ht="18" x14ac:dyDescent="0.3">
      <c r="C44" s="1" t="s">
        <v>1</v>
      </c>
      <c r="D44" s="1"/>
      <c r="E44" s="1" t="s">
        <v>10</v>
      </c>
      <c r="F44" s="4" t="str">
        <f t="shared" si="2"/>
        <v>Pants - H&amp;M</v>
      </c>
      <c r="H44" s="7"/>
      <c r="I44" s="7"/>
      <c r="J44" s="7"/>
      <c r="K44" s="7"/>
      <c r="L44" s="7"/>
    </row>
    <row r="45" spans="3:12" ht="18" x14ac:dyDescent="0.3">
      <c r="C45" s="1" t="s">
        <v>0</v>
      </c>
      <c r="D45" s="1" t="s">
        <v>4</v>
      </c>
      <c r="E45" s="1" t="s">
        <v>12</v>
      </c>
      <c r="F45" s="4" t="str">
        <f t="shared" si="2"/>
        <v>Shirt - L - Ralph Lauren</v>
      </c>
    </row>
    <row r="46" spans="3:12" ht="18" x14ac:dyDescent="0.3">
      <c r="C46" s="1" t="s">
        <v>1</v>
      </c>
      <c r="D46" s="1" t="s">
        <v>4</v>
      </c>
      <c r="E46" s="1" t="s">
        <v>14</v>
      </c>
      <c r="F46" s="4" t="str">
        <f t="shared" si="2"/>
        <v>Pants - L - Levi's</v>
      </c>
    </row>
    <row r="47" spans="3:12" ht="18" x14ac:dyDescent="0.3">
      <c r="C47" s="1" t="s">
        <v>0</v>
      </c>
      <c r="D47" s="1" t="s">
        <v>2</v>
      </c>
      <c r="E47" s="1" t="s">
        <v>13</v>
      </c>
      <c r="F47" s="4" t="str">
        <f t="shared" si="2"/>
        <v>Shirt - S - Omega</v>
      </c>
    </row>
    <row r="48" spans="3:12" ht="18" x14ac:dyDescent="0.3">
      <c r="C48" s="1" t="s">
        <v>1</v>
      </c>
      <c r="D48" s="1" t="s">
        <v>3</v>
      </c>
      <c r="E48" s="1" t="s">
        <v>16</v>
      </c>
      <c r="F48" s="4" t="str">
        <f t="shared" si="2"/>
        <v>Pants - M - Under Armour</v>
      </c>
    </row>
    <row r="49" spans="3:6" ht="18" x14ac:dyDescent="0.3">
      <c r="C49" s="1" t="s">
        <v>1</v>
      </c>
      <c r="D49" s="1" t="s">
        <v>4</v>
      </c>
      <c r="E49" s="1" t="s">
        <v>15</v>
      </c>
      <c r="F49" s="4" t="str">
        <f t="shared" si="2"/>
        <v>Pants - L - Michael Kors</v>
      </c>
    </row>
  </sheetData>
  <customSheetViews>
    <customSheetView guid="{DFB07116-697D-42FF-ACBD-E8FE92938B16}" scale="120" showGridLines="0">
      <selection activeCell="F5" sqref="F5"/>
      <pageMargins left="0.7" right="0.7" top="0.75" bottom="0.75" header="0.3" footer="0.3"/>
      <pageSetup orientation="portrait" r:id="rId1"/>
    </customSheetView>
    <customSheetView guid="{AD9596A8-734D-48AD-8922-A58933E39AB8}" scale="120" showGridLines="0" topLeftCell="A16">
      <selection activeCell="F5" sqref="F5"/>
      <pageMargins left="0.7" right="0.7" top="0.75" bottom="0.75" header="0.3" footer="0.3"/>
      <pageSetup orientation="portrait" r:id="rId2"/>
    </customSheetView>
    <customSheetView guid="{A979108F-FF23-4967-8663-1A0C9618D854}" scale="120" showGridLines="0" topLeftCell="A31">
      <selection activeCell="L26" sqref="L26"/>
      <pageMargins left="0.7" right="0.7" top="0.75" bottom="0.75" header="0.3" footer="0.3"/>
      <pageSetup orientation="portrait" r:id="rId3"/>
    </customSheetView>
    <customSheetView guid="{E065FC95-9F37-4AD0-A6AF-202A080459EB}" scale="120" showGridLines="0">
      <selection activeCell="C5" sqref="C5"/>
      <pageMargins left="0.7" right="0.7" top="0.75" bottom="0.75" header="0.3" footer="0.3"/>
      <pageSetup orientation="portrait" r:id="rId4"/>
    </customSheetView>
    <customSheetView guid="{57F7A421-8FD3-4470-813D-526D207C0AED}" scale="120" showGridLines="0">
      <selection activeCell="C5" sqref="C5"/>
      <pageMargins left="0.7" right="0.7" top="0.75" bottom="0.75" header="0.3" footer="0.3"/>
      <pageSetup orientation="portrait" r:id="rId5"/>
    </customSheetView>
    <customSheetView guid="{31F90F3E-FB31-437F-ADCE-44D58804C41D}" scale="120" showGridLines="0">
      <selection activeCell="C5" sqref="C5"/>
      <pageMargins left="0.7" right="0.7" top="0.75" bottom="0.75" header="0.3" footer="0.3"/>
      <pageSetup orientation="portrait" r:id="rId6"/>
    </customSheetView>
    <customSheetView guid="{AC1AC0BB-7D81-4427-80BF-DB36D3CC12C1}" scale="120" showGridLines="0">
      <selection activeCell="C5" sqref="C5"/>
      <pageMargins left="0.7" right="0.7" top="0.75" bottom="0.75" header="0.3" footer="0.3"/>
      <pageSetup orientation="portrait" r:id="rId7"/>
    </customSheetView>
    <customSheetView guid="{06F040C9-291C-44DD-A11A-B2BAF2078CA1}" scale="120" showGridLines="0">
      <selection activeCell="C5" sqref="C5"/>
      <pageMargins left="0.7" right="0.7" top="0.75" bottom="0.75" header="0.3" footer="0.3"/>
      <pageSetup orientation="portrait" r:id="rId8"/>
    </customSheetView>
    <customSheetView guid="{8DC39A41-9961-4A5C-8659-B8A82A01A470}" scale="120" showGridLines="0">
      <selection activeCell="C5" sqref="C5"/>
      <pageMargins left="0.7" right="0.7" top="0.75" bottom="0.75" header="0.3" footer="0.3"/>
      <pageSetup orientation="portrait" r:id="rId9"/>
    </customSheetView>
    <customSheetView guid="{9967D63C-4135-4BF7-A83B-0EC0A28A8504}" scale="120" showGridLines="0">
      <selection activeCell="C5" sqref="C5"/>
      <pageMargins left="0.7" right="0.7" top="0.75" bottom="0.75" header="0.3" footer="0.3"/>
      <pageSetup orientation="portrait" r:id="rId10"/>
    </customSheetView>
    <customSheetView guid="{28C5C254-2672-4A7F-9398-2FA6F99EE3FF}" scale="120" showGridLines="0">
      <selection activeCell="C5" sqref="C5"/>
      <pageMargins left="0.7" right="0.7" top="0.75" bottom="0.75" header="0.3" footer="0.3"/>
      <pageSetup orientation="portrait" r:id="rId11"/>
    </customSheetView>
    <customSheetView guid="{AE37E6D9-7485-4A75-9115-FDBD1A6E08D0}" scale="120" showGridLines="0">
      <selection activeCell="C5" sqref="C5"/>
      <pageMargins left="0.7" right="0.7" top="0.75" bottom="0.75" header="0.3" footer="0.3"/>
      <pageSetup orientation="portrait" r:id="rId12"/>
    </customSheetView>
    <customSheetView guid="{73745901-4C3A-49DD-83C4-0AEBB167DB63}" scale="120" showGridLines="0">
      <selection activeCell="C5" sqref="C5"/>
      <pageMargins left="0.7" right="0.7" top="0.75" bottom="0.75" header="0.3" footer="0.3"/>
      <pageSetup orientation="portrait" r:id="rId13"/>
    </customSheetView>
    <customSheetView guid="{5B82F60B-B869-45D3-9A7D-2B843E789197}" scale="120" showGridLines="0">
      <selection activeCell="C5" sqref="C5"/>
      <pageMargins left="0.7" right="0.7" top="0.75" bottom="0.75" header="0.3" footer="0.3"/>
      <pageSetup orientation="portrait" r:id="rId14"/>
    </customSheetView>
    <customSheetView guid="{4725FB26-BADE-478E-8CB6-C0172942A9EE}" scale="120" showGridLines="0">
      <selection activeCell="C5" sqref="C5"/>
      <pageMargins left="0.7" right="0.7" top="0.75" bottom="0.75" header="0.3" footer="0.3"/>
      <pageSetup orientation="portrait" r:id="rId15"/>
    </customSheetView>
  </customSheetViews>
  <mergeCells count="3">
    <mergeCell ref="H7:L8"/>
    <mergeCell ref="H24:L25"/>
    <mergeCell ref="H43:L44"/>
  </mergeCells>
  <pageMargins left="0.7" right="0.7" top="0.75" bottom="0.75" header="0.3" footer="0.3"/>
  <pageSetup orientation="portrait" r:id="rId16"/>
  <drawing r:id="rId1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ABF0B-ACE1-4A87-901F-1DFBF0EF8B6B}">
  <dimension ref="D4:J18"/>
  <sheetViews>
    <sheetView showGridLines="0" topLeftCell="C1" zoomScale="120" zoomScaleNormal="120" workbookViewId="0">
      <selection activeCell="I2" sqref="I2"/>
    </sheetView>
  </sheetViews>
  <sheetFormatPr defaultRowHeight="14.4" x14ac:dyDescent="0.3"/>
  <cols>
    <col min="4" max="4" width="10.5546875" bestFit="1" customWidth="1"/>
    <col min="5" max="5" width="13.5546875" bestFit="1" customWidth="1"/>
    <col min="6" max="6" width="12.44140625" bestFit="1" customWidth="1"/>
    <col min="7" max="7" width="17.5546875" bestFit="1" customWidth="1"/>
    <col min="8" max="8" width="37.88671875" bestFit="1" customWidth="1"/>
    <col min="9" max="9" width="42.109375" bestFit="1" customWidth="1"/>
  </cols>
  <sheetData>
    <row r="4" spans="4:10" ht="18" x14ac:dyDescent="0.35">
      <c r="D4" s="2" t="s">
        <v>38</v>
      </c>
      <c r="E4" s="2" t="s">
        <v>6</v>
      </c>
      <c r="F4" s="2" t="s">
        <v>5</v>
      </c>
      <c r="G4" s="2" t="s">
        <v>7</v>
      </c>
      <c r="H4" s="2" t="s">
        <v>33</v>
      </c>
      <c r="I4" s="2" t="s">
        <v>45</v>
      </c>
    </row>
    <row r="5" spans="4:10" ht="18" x14ac:dyDescent="0.3">
      <c r="D5" t="s">
        <v>39</v>
      </c>
      <c r="E5" s="1" t="s">
        <v>0</v>
      </c>
      <c r="F5" s="1" t="s">
        <v>2</v>
      </c>
      <c r="G5" s="1" t="s">
        <v>8</v>
      </c>
      <c r="H5" s="5" t="s">
        <v>34</v>
      </c>
    </row>
    <row r="6" spans="4:10" ht="18" x14ac:dyDescent="0.3">
      <c r="D6" t="s">
        <v>40</v>
      </c>
      <c r="E6" s="1" t="s">
        <v>1</v>
      </c>
      <c r="F6" s="1" t="s">
        <v>2</v>
      </c>
      <c r="G6" s="1" t="s">
        <v>11</v>
      </c>
      <c r="H6" s="5" t="s">
        <v>35</v>
      </c>
    </row>
    <row r="7" spans="4:10" ht="18" x14ac:dyDescent="0.3">
      <c r="D7" t="s">
        <v>41</v>
      </c>
      <c r="E7" s="1" t="s">
        <v>0</v>
      </c>
      <c r="F7" s="1" t="s">
        <v>3</v>
      </c>
      <c r="G7" s="1" t="s">
        <v>9</v>
      </c>
      <c r="H7" s="5" t="s">
        <v>44</v>
      </c>
    </row>
    <row r="8" spans="4:10" ht="18" x14ac:dyDescent="0.3">
      <c r="D8" t="s">
        <v>42</v>
      </c>
      <c r="E8" s="1" t="s">
        <v>1</v>
      </c>
      <c r="F8" s="1" t="s">
        <v>3</v>
      </c>
      <c r="G8" s="1" t="s">
        <v>10</v>
      </c>
      <c r="H8" s="5" t="s">
        <v>36</v>
      </c>
    </row>
    <row r="9" spans="4:10" ht="18" x14ac:dyDescent="0.3">
      <c r="D9" t="s">
        <v>43</v>
      </c>
      <c r="E9" s="1" t="s">
        <v>0</v>
      </c>
      <c r="F9" s="1" t="s">
        <v>4</v>
      </c>
      <c r="G9" s="1" t="s">
        <v>12</v>
      </c>
      <c r="H9" s="5" t="s">
        <v>37</v>
      </c>
    </row>
    <row r="10" spans="4:10" ht="18" x14ac:dyDescent="0.3">
      <c r="E10" s="1"/>
      <c r="F10" s="1"/>
      <c r="G10" s="1"/>
      <c r="H10" s="1"/>
    </row>
    <row r="11" spans="4:10" ht="18" x14ac:dyDescent="0.3">
      <c r="E11" s="1"/>
      <c r="F11" s="1"/>
      <c r="G11" s="1"/>
      <c r="H11" s="1"/>
    </row>
    <row r="12" spans="4:10" ht="18" x14ac:dyDescent="0.3">
      <c r="E12" s="1"/>
      <c r="F12" s="1"/>
      <c r="G12" s="1"/>
      <c r="H12" s="1"/>
    </row>
    <row r="13" spans="4:10" ht="18" x14ac:dyDescent="0.35">
      <c r="D13" s="2" t="s">
        <v>38</v>
      </c>
      <c r="E13" s="2" t="s">
        <v>6</v>
      </c>
      <c r="F13" s="2" t="s">
        <v>5</v>
      </c>
      <c r="G13" s="2" t="s">
        <v>7</v>
      </c>
      <c r="H13" s="2" t="s">
        <v>33</v>
      </c>
      <c r="I13" s="2" t="s">
        <v>45</v>
      </c>
    </row>
    <row r="14" spans="4:10" ht="18" x14ac:dyDescent="0.3">
      <c r="D14" t="s">
        <v>39</v>
      </c>
      <c r="E14" s="1" t="s">
        <v>0</v>
      </c>
      <c r="F14" s="1" t="s">
        <v>2</v>
      </c>
      <c r="G14" s="1" t="s">
        <v>8</v>
      </c>
      <c r="H14" s="5" t="s">
        <v>34</v>
      </c>
      <c r="I14" t="str">
        <f>REPLACE(H14,J14,1,"Small")</f>
        <v>His Shirt size is Small of Louis Vuitton</v>
      </c>
      <c r="J14" s="3">
        <v>19</v>
      </c>
    </row>
    <row r="15" spans="4:10" ht="18" x14ac:dyDescent="0.3">
      <c r="D15" t="s">
        <v>40</v>
      </c>
      <c r="E15" s="1" t="s">
        <v>1</v>
      </c>
      <c r="F15" s="1" t="s">
        <v>2</v>
      </c>
      <c r="G15" s="1" t="s">
        <v>11</v>
      </c>
      <c r="H15" s="5" t="s">
        <v>35</v>
      </c>
    </row>
    <row r="16" spans="4:10" ht="18" x14ac:dyDescent="0.3">
      <c r="D16" t="s">
        <v>41</v>
      </c>
      <c r="E16" s="1" t="s">
        <v>0</v>
      </c>
      <c r="F16" s="1" t="s">
        <v>3</v>
      </c>
      <c r="G16" s="1" t="s">
        <v>9</v>
      </c>
      <c r="H16" s="5" t="s">
        <v>44</v>
      </c>
    </row>
    <row r="17" spans="4:8" ht="18" x14ac:dyDescent="0.3">
      <c r="D17" t="s">
        <v>42</v>
      </c>
      <c r="E17" s="1" t="s">
        <v>1</v>
      </c>
      <c r="F17" s="1" t="s">
        <v>3</v>
      </c>
      <c r="G17" s="1" t="s">
        <v>10</v>
      </c>
      <c r="H17" s="5" t="s">
        <v>36</v>
      </c>
    </row>
    <row r="18" spans="4:8" ht="18" x14ac:dyDescent="0.3">
      <c r="D18" t="s">
        <v>43</v>
      </c>
      <c r="E18" s="1" t="s">
        <v>0</v>
      </c>
      <c r="F18" s="1" t="s">
        <v>4</v>
      </c>
      <c r="G18" s="1" t="s">
        <v>12</v>
      </c>
      <c r="H18" s="5" t="s">
        <v>37</v>
      </c>
    </row>
  </sheetData>
  <customSheetViews>
    <customSheetView guid="{DFB07116-697D-42FF-ACBD-E8FE92938B16}" scale="120" showGridLines="0" state="hidden" topLeftCell="C1">
      <selection activeCell="I2" sqref="I2"/>
      <pageMargins left="0.7" right="0.7" top="0.75" bottom="0.75" header="0.3" footer="0.3"/>
    </customSheetView>
    <customSheetView guid="{AD9596A8-734D-48AD-8922-A58933E39AB8}" scale="120" showGridLines="0" state="hidden" topLeftCell="C1">
      <selection activeCell="I2" sqref="I2"/>
      <pageMargins left="0.7" right="0.7" top="0.75" bottom="0.75" header="0.3" footer="0.3"/>
    </customSheetView>
    <customSheetView guid="{A979108F-FF23-4967-8663-1A0C9618D854}" scale="120" showGridLines="0" state="hidden" topLeftCell="C1">
      <selection activeCell="I2" sqref="I2"/>
      <pageMargins left="0.7" right="0.7" top="0.75" bottom="0.75" header="0.3" footer="0.3"/>
    </customSheetView>
    <customSheetView guid="{E065FC95-9F37-4AD0-A6AF-202A080459EB}" scale="120" showGridLines="0" state="hidden" topLeftCell="C1">
      <selection activeCell="I2" sqref="I2"/>
      <pageMargins left="0.7" right="0.7" top="0.75" bottom="0.75" header="0.3" footer="0.3"/>
    </customSheetView>
    <customSheetView guid="{57F7A421-8FD3-4470-813D-526D207C0AED}" scale="120" showGridLines="0" state="hidden" topLeftCell="C1">
      <selection activeCell="I2" sqref="I2"/>
      <pageMargins left="0.7" right="0.7" top="0.75" bottom="0.75" header="0.3" footer="0.3"/>
    </customSheetView>
    <customSheetView guid="{31F90F3E-FB31-437F-ADCE-44D58804C41D}" scale="120" showGridLines="0" state="hidden" topLeftCell="C1">
      <selection activeCell="I2" sqref="I2"/>
      <pageMargins left="0.7" right="0.7" top="0.75" bottom="0.75" header="0.3" footer="0.3"/>
    </customSheetView>
    <customSheetView guid="{AC1AC0BB-7D81-4427-80BF-DB36D3CC12C1}" scale="120" showGridLines="0" state="hidden" topLeftCell="C1">
      <selection activeCell="I2" sqref="I2"/>
      <pageMargins left="0.7" right="0.7" top="0.75" bottom="0.75" header="0.3" footer="0.3"/>
    </customSheetView>
    <customSheetView guid="{06F040C9-291C-44DD-A11A-B2BAF2078CA1}" scale="120" showGridLines="0" state="hidden" topLeftCell="C1">
      <selection activeCell="I2" sqref="I2"/>
      <pageMargins left="0.7" right="0.7" top="0.75" bottom="0.75" header="0.3" footer="0.3"/>
    </customSheetView>
    <customSheetView guid="{8DC39A41-9961-4A5C-8659-B8A82A01A470}" scale="120" showGridLines="0" state="hidden" topLeftCell="C1">
      <selection activeCell="I2" sqref="I2"/>
      <pageMargins left="0.7" right="0.7" top="0.75" bottom="0.75" header="0.3" footer="0.3"/>
    </customSheetView>
    <customSheetView guid="{9967D63C-4135-4BF7-A83B-0EC0A28A8504}" scale="120" showGridLines="0" state="hidden" topLeftCell="C1">
      <selection activeCell="I2" sqref="I2"/>
      <pageMargins left="0.7" right="0.7" top="0.75" bottom="0.75" header="0.3" footer="0.3"/>
    </customSheetView>
    <customSheetView guid="{28C5C254-2672-4A7F-9398-2FA6F99EE3FF}" scale="120" showGridLines="0" state="hidden" topLeftCell="C1">
      <selection activeCell="I2" sqref="I2"/>
      <pageMargins left="0.7" right="0.7" top="0.75" bottom="0.75" header="0.3" footer="0.3"/>
    </customSheetView>
    <customSheetView guid="{AE37E6D9-7485-4A75-9115-FDBD1A6E08D0}" scale="120" showGridLines="0" state="hidden" topLeftCell="C1">
      <selection activeCell="I2" sqref="I2"/>
      <pageMargins left="0.7" right="0.7" top="0.75" bottom="0.75" header="0.3" footer="0.3"/>
    </customSheetView>
    <customSheetView guid="{73745901-4C3A-49DD-83C4-0AEBB167DB63}" scale="120" showGridLines="0" state="hidden" topLeftCell="C1">
      <selection activeCell="I2" sqref="I2"/>
      <pageMargins left="0.7" right="0.7" top="0.75" bottom="0.75" header="0.3" footer="0.3"/>
    </customSheetView>
    <customSheetView guid="{5B82F60B-B869-45D3-9A7D-2B843E789197}" scale="120" showGridLines="0" state="hidden" topLeftCell="C1">
      <selection activeCell="I2" sqref="I2"/>
      <pageMargins left="0.7" right="0.7" top="0.75" bottom="0.75" header="0.3" footer="0.3"/>
    </customSheetView>
    <customSheetView guid="{4725FB26-BADE-478E-8CB6-C0172942A9EE}" scale="120" showGridLines="0" state="hidden" topLeftCell="C1">
      <selection activeCell="I2" sqref="I2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877BC-874F-4CCF-AE5E-49A33B3534FB}">
  <dimension ref="C4:H80"/>
  <sheetViews>
    <sheetView showGridLines="0" topLeftCell="B1" zoomScale="130" zoomScaleNormal="130" workbookViewId="0">
      <selection activeCell="D6" sqref="D6"/>
    </sheetView>
  </sheetViews>
  <sheetFormatPr defaultRowHeight="14.4" x14ac:dyDescent="0.3"/>
  <cols>
    <col min="3" max="3" width="13.5546875" bestFit="1" customWidth="1"/>
    <col min="4" max="4" width="12.44140625" bestFit="1" customWidth="1"/>
    <col min="5" max="5" width="17.5546875" bestFit="1" customWidth="1"/>
    <col min="6" max="6" width="26.33203125" bestFit="1" customWidth="1"/>
    <col min="7" max="7" width="13.33203125" customWidth="1"/>
    <col min="8" max="8" width="32.44140625" bestFit="1" customWidth="1"/>
  </cols>
  <sheetData>
    <row r="4" spans="3:8" ht="18" x14ac:dyDescent="0.35">
      <c r="C4" s="2" t="s">
        <v>6</v>
      </c>
      <c r="D4" s="2" t="s">
        <v>5</v>
      </c>
      <c r="E4" s="2" t="s">
        <v>7</v>
      </c>
      <c r="F4" s="2" t="s">
        <v>46</v>
      </c>
      <c r="G4" s="2" t="s">
        <v>47</v>
      </c>
      <c r="H4" s="2" t="s">
        <v>48</v>
      </c>
    </row>
    <row r="5" spans="3:8" ht="18" x14ac:dyDescent="0.3">
      <c r="C5" s="1" t="s">
        <v>0</v>
      </c>
      <c r="D5" s="1" t="s">
        <v>2</v>
      </c>
      <c r="E5" s="1" t="s">
        <v>8</v>
      </c>
      <c r="F5" s="6">
        <v>44846</v>
      </c>
      <c r="G5" s="6">
        <f ca="1">TODAY()</f>
        <v>45510</v>
      </c>
      <c r="H5" s="3"/>
    </row>
    <row r="6" spans="3:8" ht="18" x14ac:dyDescent="0.3">
      <c r="C6" s="1" t="s">
        <v>1</v>
      </c>
      <c r="D6" s="1" t="s">
        <v>2</v>
      </c>
      <c r="E6" s="1" t="s">
        <v>11</v>
      </c>
      <c r="F6" s="6">
        <v>44331</v>
      </c>
      <c r="G6" s="6">
        <f t="shared" ref="G6:G13" ca="1" si="0">TODAY()</f>
        <v>45510</v>
      </c>
      <c r="H6" s="3"/>
    </row>
    <row r="7" spans="3:8" ht="18" x14ac:dyDescent="0.3">
      <c r="C7" s="1" t="s">
        <v>0</v>
      </c>
      <c r="D7" s="1" t="s">
        <v>3</v>
      </c>
      <c r="E7" s="1" t="s">
        <v>9</v>
      </c>
      <c r="F7" s="6">
        <v>40188</v>
      </c>
      <c r="G7" s="6">
        <f t="shared" ca="1" si="0"/>
        <v>45510</v>
      </c>
      <c r="H7" s="3"/>
    </row>
    <row r="8" spans="3:8" ht="18" x14ac:dyDescent="0.3">
      <c r="C8" s="1" t="s">
        <v>1</v>
      </c>
      <c r="D8" s="1" t="s">
        <v>3</v>
      </c>
      <c r="E8" s="1" t="s">
        <v>10</v>
      </c>
      <c r="F8" s="6">
        <v>44860</v>
      </c>
      <c r="G8" s="6">
        <f t="shared" ca="1" si="0"/>
        <v>45510</v>
      </c>
      <c r="H8" s="3"/>
    </row>
    <row r="9" spans="3:8" ht="18" x14ac:dyDescent="0.3">
      <c r="C9" s="1" t="s">
        <v>0</v>
      </c>
      <c r="D9" s="1" t="s">
        <v>4</v>
      </c>
      <c r="E9" s="1" t="s">
        <v>12</v>
      </c>
      <c r="F9" s="6">
        <v>44512</v>
      </c>
      <c r="G9" s="6">
        <f t="shared" ca="1" si="0"/>
        <v>45510</v>
      </c>
      <c r="H9" s="3"/>
    </row>
    <row r="10" spans="3:8" ht="18" x14ac:dyDescent="0.3">
      <c r="C10" s="1" t="s">
        <v>1</v>
      </c>
      <c r="D10" s="1" t="s">
        <v>4</v>
      </c>
      <c r="E10" s="1" t="s">
        <v>14</v>
      </c>
      <c r="F10" s="6">
        <v>44592</v>
      </c>
      <c r="G10" s="6">
        <f t="shared" ca="1" si="0"/>
        <v>45510</v>
      </c>
      <c r="H10" s="3"/>
    </row>
    <row r="11" spans="3:8" ht="18" x14ac:dyDescent="0.3">
      <c r="C11" s="1" t="s">
        <v>0</v>
      </c>
      <c r="D11" s="1" t="s">
        <v>2</v>
      </c>
      <c r="E11" s="1" t="s">
        <v>13</v>
      </c>
      <c r="F11" s="6">
        <v>44560</v>
      </c>
      <c r="G11" s="6">
        <f t="shared" ca="1" si="0"/>
        <v>45510</v>
      </c>
      <c r="H11" s="3"/>
    </row>
    <row r="12" spans="3:8" ht="18" x14ac:dyDescent="0.3">
      <c r="C12" s="1" t="s">
        <v>1</v>
      </c>
      <c r="D12" s="1" t="s">
        <v>3</v>
      </c>
      <c r="E12" s="1" t="s">
        <v>16</v>
      </c>
      <c r="F12" s="6">
        <v>44566</v>
      </c>
      <c r="G12" s="6">
        <f t="shared" ca="1" si="0"/>
        <v>45510</v>
      </c>
      <c r="H12" s="3"/>
    </row>
    <row r="13" spans="3:8" ht="18" x14ac:dyDescent="0.3">
      <c r="C13" s="1" t="s">
        <v>1</v>
      </c>
      <c r="D13" s="1" t="s">
        <v>4</v>
      </c>
      <c r="E13" s="1" t="s">
        <v>15</v>
      </c>
      <c r="F13" s="6">
        <v>43267</v>
      </c>
      <c r="G13" s="6">
        <f t="shared" ca="1" si="0"/>
        <v>45510</v>
      </c>
      <c r="H13" s="3"/>
    </row>
    <row r="24" spans="3:6" ht="18" x14ac:dyDescent="0.35">
      <c r="C24" s="2" t="s">
        <v>6</v>
      </c>
      <c r="D24" s="2" t="s">
        <v>5</v>
      </c>
      <c r="E24" s="2" t="s">
        <v>7</v>
      </c>
      <c r="F24" s="2" t="s">
        <v>46</v>
      </c>
    </row>
    <row r="25" spans="3:6" ht="18" x14ac:dyDescent="0.3">
      <c r="C25" s="1" t="s">
        <v>0</v>
      </c>
      <c r="D25" s="1" t="s">
        <v>2</v>
      </c>
      <c r="E25" s="1" t="s">
        <v>8</v>
      </c>
      <c r="F25" s="6">
        <v>44846</v>
      </c>
    </row>
    <row r="26" spans="3:6" ht="18" x14ac:dyDescent="0.3">
      <c r="C26" s="1" t="s">
        <v>1</v>
      </c>
      <c r="D26" s="1" t="s">
        <v>2</v>
      </c>
      <c r="E26" s="1" t="s">
        <v>11</v>
      </c>
      <c r="F26" s="6">
        <v>44331</v>
      </c>
    </row>
    <row r="27" spans="3:6" ht="18" x14ac:dyDescent="0.3">
      <c r="C27" s="1" t="s">
        <v>0</v>
      </c>
      <c r="D27" s="1" t="s">
        <v>3</v>
      </c>
      <c r="E27" s="1" t="s">
        <v>9</v>
      </c>
      <c r="F27" s="6">
        <v>40188</v>
      </c>
    </row>
    <row r="28" spans="3:6" ht="18" x14ac:dyDescent="0.3">
      <c r="C28" s="1" t="s">
        <v>1</v>
      </c>
      <c r="D28" s="1" t="s">
        <v>3</v>
      </c>
      <c r="E28" s="1" t="s">
        <v>10</v>
      </c>
      <c r="F28" s="6">
        <v>44860</v>
      </c>
    </row>
    <row r="29" spans="3:6" ht="18" x14ac:dyDescent="0.3">
      <c r="C29" s="1" t="s">
        <v>0</v>
      </c>
      <c r="D29" s="1" t="s">
        <v>4</v>
      </c>
      <c r="E29" s="1" t="s">
        <v>12</v>
      </c>
      <c r="F29" s="6">
        <v>44512</v>
      </c>
    </row>
    <row r="30" spans="3:6" ht="18" x14ac:dyDescent="0.3">
      <c r="C30" s="1" t="s">
        <v>1</v>
      </c>
      <c r="D30" s="1" t="s">
        <v>4</v>
      </c>
      <c r="E30" s="1" t="s">
        <v>14</v>
      </c>
      <c r="F30" s="6">
        <v>44592</v>
      </c>
    </row>
    <row r="31" spans="3:6" ht="18" x14ac:dyDescent="0.3">
      <c r="C31" s="1" t="s">
        <v>0</v>
      </c>
      <c r="D31" s="1" t="s">
        <v>2</v>
      </c>
      <c r="E31" s="1" t="s">
        <v>13</v>
      </c>
      <c r="F31" s="6">
        <v>44925</v>
      </c>
    </row>
    <row r="32" spans="3:6" ht="18" x14ac:dyDescent="0.3">
      <c r="C32" s="1" t="s">
        <v>1</v>
      </c>
      <c r="D32" s="1" t="s">
        <v>3</v>
      </c>
      <c r="E32" s="1" t="s">
        <v>16</v>
      </c>
      <c r="F32" s="6">
        <v>44931</v>
      </c>
    </row>
    <row r="33" spans="3:6" ht="18" x14ac:dyDescent="0.3">
      <c r="C33" s="1" t="s">
        <v>1</v>
      </c>
      <c r="D33" s="1" t="s">
        <v>4</v>
      </c>
      <c r="E33" s="1" t="s">
        <v>15</v>
      </c>
      <c r="F33" s="6">
        <v>43267</v>
      </c>
    </row>
    <row r="45" spans="3:6" ht="18" x14ac:dyDescent="0.35">
      <c r="C45" s="2" t="s">
        <v>6</v>
      </c>
      <c r="D45" s="2" t="s">
        <v>5</v>
      </c>
      <c r="E45" s="2" t="s">
        <v>7</v>
      </c>
      <c r="F45" s="2" t="s">
        <v>46</v>
      </c>
    </row>
    <row r="46" spans="3:6" ht="18" x14ac:dyDescent="0.3">
      <c r="C46" s="1" t="s">
        <v>0</v>
      </c>
      <c r="D46" s="1" t="s">
        <v>2</v>
      </c>
      <c r="E46" s="1" t="s">
        <v>8</v>
      </c>
      <c r="F46" s="6">
        <v>44846</v>
      </c>
    </row>
    <row r="47" spans="3:6" ht="18" x14ac:dyDescent="0.3">
      <c r="C47" s="1" t="s">
        <v>1</v>
      </c>
      <c r="D47" s="1" t="s">
        <v>2</v>
      </c>
      <c r="E47" s="1" t="s">
        <v>11</v>
      </c>
      <c r="F47" s="6">
        <v>44331</v>
      </c>
    </row>
    <row r="48" spans="3:6" ht="18" x14ac:dyDescent="0.3">
      <c r="C48" s="1" t="s">
        <v>0</v>
      </c>
      <c r="D48" s="1" t="s">
        <v>3</v>
      </c>
      <c r="E48" s="1" t="s">
        <v>9</v>
      </c>
      <c r="F48" s="6">
        <v>40188</v>
      </c>
    </row>
    <row r="49" spans="3:6" ht="18" x14ac:dyDescent="0.3">
      <c r="C49" s="1" t="s">
        <v>1</v>
      </c>
      <c r="D49" s="1" t="s">
        <v>3</v>
      </c>
      <c r="E49" s="1" t="s">
        <v>10</v>
      </c>
      <c r="F49" s="6">
        <v>44860</v>
      </c>
    </row>
    <row r="50" spans="3:6" ht="18" x14ac:dyDescent="0.3">
      <c r="C50" s="1" t="s">
        <v>0</v>
      </c>
      <c r="D50" s="1" t="s">
        <v>4</v>
      </c>
      <c r="E50" s="1" t="s">
        <v>12</v>
      </c>
      <c r="F50" s="6">
        <v>44512</v>
      </c>
    </row>
    <row r="51" spans="3:6" ht="18" x14ac:dyDescent="0.3">
      <c r="C51" s="1" t="s">
        <v>1</v>
      </c>
      <c r="D51" s="1" t="s">
        <v>4</v>
      </c>
      <c r="E51" s="1" t="s">
        <v>14</v>
      </c>
      <c r="F51" s="6">
        <v>44592</v>
      </c>
    </row>
    <row r="52" spans="3:6" ht="18" x14ac:dyDescent="0.3">
      <c r="C52" s="1" t="s">
        <v>0</v>
      </c>
      <c r="D52" s="1" t="s">
        <v>2</v>
      </c>
      <c r="E52" s="1" t="s">
        <v>13</v>
      </c>
      <c r="F52" s="6">
        <v>44925</v>
      </c>
    </row>
    <row r="53" spans="3:6" ht="18" x14ac:dyDescent="0.3">
      <c r="C53" s="1" t="s">
        <v>1</v>
      </c>
      <c r="D53" s="1" t="s">
        <v>3</v>
      </c>
      <c r="E53" s="1" t="s">
        <v>16</v>
      </c>
      <c r="F53" s="6">
        <v>44931</v>
      </c>
    </row>
    <row r="54" spans="3:6" ht="18" x14ac:dyDescent="0.3">
      <c r="C54" s="1" t="s">
        <v>1</v>
      </c>
      <c r="D54" s="1" t="s">
        <v>4</v>
      </c>
      <c r="E54" s="1" t="s">
        <v>15</v>
      </c>
      <c r="F54" s="6">
        <v>43267</v>
      </c>
    </row>
    <row r="71" spans="3:6" ht="18" x14ac:dyDescent="0.35">
      <c r="C71" s="2" t="s">
        <v>6</v>
      </c>
      <c r="D71" s="2" t="s">
        <v>5</v>
      </c>
      <c r="E71" s="2" t="s">
        <v>7</v>
      </c>
      <c r="F71" s="2" t="s">
        <v>46</v>
      </c>
    </row>
    <row r="72" spans="3:6" ht="18" x14ac:dyDescent="0.3">
      <c r="C72" s="1" t="s">
        <v>0</v>
      </c>
      <c r="D72" s="1" t="s">
        <v>2</v>
      </c>
      <c r="E72" s="1" t="s">
        <v>8</v>
      </c>
      <c r="F72" s="6">
        <v>44846</v>
      </c>
    </row>
    <row r="73" spans="3:6" ht="18" x14ac:dyDescent="0.3">
      <c r="C73" s="1" t="s">
        <v>1</v>
      </c>
      <c r="D73" s="1" t="s">
        <v>2</v>
      </c>
      <c r="E73" s="1" t="s">
        <v>11</v>
      </c>
      <c r="F73" s="6">
        <v>44331</v>
      </c>
    </row>
    <row r="74" spans="3:6" ht="18" x14ac:dyDescent="0.3">
      <c r="C74" s="1" t="s">
        <v>0</v>
      </c>
      <c r="D74" s="1" t="s">
        <v>3</v>
      </c>
      <c r="E74" s="1" t="s">
        <v>9</v>
      </c>
      <c r="F74" s="6">
        <v>40188</v>
      </c>
    </row>
    <row r="75" spans="3:6" ht="18" x14ac:dyDescent="0.3">
      <c r="C75" s="1" t="s">
        <v>1</v>
      </c>
      <c r="D75" s="1" t="s">
        <v>3</v>
      </c>
      <c r="E75" s="1" t="s">
        <v>10</v>
      </c>
      <c r="F75" s="6">
        <v>44860</v>
      </c>
    </row>
    <row r="76" spans="3:6" ht="18" x14ac:dyDescent="0.3">
      <c r="C76" s="1" t="s">
        <v>0</v>
      </c>
      <c r="D76" s="1" t="s">
        <v>4</v>
      </c>
      <c r="E76" s="1" t="s">
        <v>12</v>
      </c>
      <c r="F76" s="6">
        <v>44512</v>
      </c>
    </row>
    <row r="77" spans="3:6" ht="18" x14ac:dyDescent="0.3">
      <c r="C77" s="1" t="s">
        <v>1</v>
      </c>
      <c r="D77" s="1" t="s">
        <v>4</v>
      </c>
      <c r="E77" s="1" t="s">
        <v>14</v>
      </c>
      <c r="F77" s="6">
        <v>44592</v>
      </c>
    </row>
    <row r="78" spans="3:6" ht="18" x14ac:dyDescent="0.3">
      <c r="C78" s="1" t="s">
        <v>0</v>
      </c>
      <c r="D78" s="1" t="s">
        <v>2</v>
      </c>
      <c r="E78" s="1" t="s">
        <v>13</v>
      </c>
      <c r="F78" s="6">
        <v>44925</v>
      </c>
    </row>
    <row r="79" spans="3:6" ht="18" x14ac:dyDescent="0.3">
      <c r="C79" s="1" t="s">
        <v>1</v>
      </c>
      <c r="D79" s="1" t="s">
        <v>3</v>
      </c>
      <c r="E79" s="1" t="s">
        <v>16</v>
      </c>
      <c r="F79" s="6">
        <v>44931</v>
      </c>
    </row>
    <row r="80" spans="3:6" ht="18" x14ac:dyDescent="0.3">
      <c r="C80" s="1" t="s">
        <v>1</v>
      </c>
      <c r="D80" s="1" t="s">
        <v>4</v>
      </c>
      <c r="E80" s="1" t="s">
        <v>15</v>
      </c>
      <c r="F80" s="6">
        <v>43267</v>
      </c>
    </row>
  </sheetData>
  <customSheetViews>
    <customSheetView guid="{DFB07116-697D-42FF-ACBD-E8FE92938B16}" scale="130" showGridLines="0" state="hidden" topLeftCell="B1">
      <selection activeCell="D6" sqref="D6"/>
      <pageMargins left="0.7" right="0.7" top="0.75" bottom="0.75" header="0.3" footer="0.3"/>
    </customSheetView>
    <customSheetView guid="{AD9596A8-734D-48AD-8922-A58933E39AB8}" scale="130" showGridLines="0" state="hidden" topLeftCell="B1">
      <selection activeCell="D6" sqref="D6"/>
      <pageMargins left="0.7" right="0.7" top="0.75" bottom="0.75" header="0.3" footer="0.3"/>
    </customSheetView>
    <customSheetView guid="{A979108F-FF23-4967-8663-1A0C9618D854}" scale="130" showGridLines="0" state="hidden" topLeftCell="B1">
      <selection activeCell="D6" sqref="D6"/>
      <pageMargins left="0.7" right="0.7" top="0.75" bottom="0.75" header="0.3" footer="0.3"/>
    </customSheetView>
    <customSheetView guid="{E065FC95-9F37-4AD0-A6AF-202A080459EB}" scale="130" showGridLines="0" state="hidden" topLeftCell="B1">
      <selection activeCell="D6" sqref="D6"/>
      <pageMargins left="0.7" right="0.7" top="0.75" bottom="0.75" header="0.3" footer="0.3"/>
    </customSheetView>
    <customSheetView guid="{57F7A421-8FD3-4470-813D-526D207C0AED}" scale="130" showGridLines="0" state="hidden" topLeftCell="B1">
      <selection activeCell="D6" sqref="D6"/>
      <pageMargins left="0.7" right="0.7" top="0.75" bottom="0.75" header="0.3" footer="0.3"/>
    </customSheetView>
    <customSheetView guid="{31F90F3E-FB31-437F-ADCE-44D58804C41D}" scale="130" showGridLines="0" state="hidden" topLeftCell="B1">
      <selection activeCell="D6" sqref="D6"/>
      <pageMargins left="0.7" right="0.7" top="0.75" bottom="0.75" header="0.3" footer="0.3"/>
    </customSheetView>
    <customSheetView guid="{AC1AC0BB-7D81-4427-80BF-DB36D3CC12C1}" scale="130" showGridLines="0" state="hidden" topLeftCell="B1">
      <selection activeCell="D6" sqref="D6"/>
      <pageMargins left="0.7" right="0.7" top="0.75" bottom="0.75" header="0.3" footer="0.3"/>
    </customSheetView>
    <customSheetView guid="{06F040C9-291C-44DD-A11A-B2BAF2078CA1}" scale="130" showGridLines="0" state="hidden" topLeftCell="B1">
      <selection activeCell="D6" sqref="D6"/>
      <pageMargins left="0.7" right="0.7" top="0.75" bottom="0.75" header="0.3" footer="0.3"/>
    </customSheetView>
    <customSheetView guid="{8DC39A41-9961-4A5C-8659-B8A82A01A470}" scale="130" showGridLines="0" state="hidden" topLeftCell="B1">
      <selection activeCell="D6" sqref="D6"/>
      <pageMargins left="0.7" right="0.7" top="0.75" bottom="0.75" header="0.3" footer="0.3"/>
    </customSheetView>
    <customSheetView guid="{9967D63C-4135-4BF7-A83B-0EC0A28A8504}" scale="130" showGridLines="0" state="hidden" topLeftCell="B1">
      <selection activeCell="D6" sqref="D6"/>
      <pageMargins left="0.7" right="0.7" top="0.75" bottom="0.75" header="0.3" footer="0.3"/>
    </customSheetView>
    <customSheetView guid="{28C5C254-2672-4A7F-9398-2FA6F99EE3FF}" scale="130" showGridLines="0" state="hidden" topLeftCell="B1">
      <selection activeCell="D6" sqref="D6"/>
      <pageMargins left="0.7" right="0.7" top="0.75" bottom="0.75" header="0.3" footer="0.3"/>
    </customSheetView>
    <customSheetView guid="{AE37E6D9-7485-4A75-9115-FDBD1A6E08D0}" scale="130" showGridLines="0" state="hidden" topLeftCell="B1">
      <selection activeCell="D6" sqref="D6"/>
      <pageMargins left="0.7" right="0.7" top="0.75" bottom="0.75" header="0.3" footer="0.3"/>
    </customSheetView>
    <customSheetView guid="{73745901-4C3A-49DD-83C4-0AEBB167DB63}" scale="130" showGridLines="0" state="hidden" topLeftCell="B1">
      <selection activeCell="D6" sqref="D6"/>
      <pageMargins left="0.7" right="0.7" top="0.75" bottom="0.75" header="0.3" footer="0.3"/>
    </customSheetView>
    <customSheetView guid="{5B82F60B-B869-45D3-9A7D-2B843E789197}" scale="130" showGridLines="0" state="hidden" topLeftCell="B1">
      <selection activeCell="D6" sqref="D6"/>
      <pageMargins left="0.7" right="0.7" top="0.75" bottom="0.75" header="0.3" footer="0.3"/>
    </customSheetView>
    <customSheetView guid="{4725FB26-BADE-478E-8CB6-C0172942A9EE}" scale="130" showGridLines="0" state="hidden" topLeftCell="B1">
      <selection activeCell="D6" sqref="D6"/>
      <pageMargins left="0.7" right="0.7" top="0.75" bottom="0.75" header="0.3" footer="0.3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LEFT, RIGHT &amp; MID</vt:lpstr>
      <vt:lpstr>UPPER, LOWER &amp; PROPER</vt:lpstr>
      <vt:lpstr>TRIM and LEN</vt:lpstr>
      <vt:lpstr>CONCAT &amp; TEXTJOIN</vt:lpstr>
      <vt:lpstr>Substitute and Replace</vt:lpstr>
      <vt:lpstr>Date Formulas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TAMIZH</dc:creator>
  <cp:lastModifiedBy>Ankita Panpatil</cp:lastModifiedBy>
  <dcterms:created xsi:type="dcterms:W3CDTF">2022-03-05T05:03:48Z</dcterms:created>
  <dcterms:modified xsi:type="dcterms:W3CDTF">2024-08-06T12:25:55Z</dcterms:modified>
</cp:coreProperties>
</file>