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Chet\Desktop\DATA INTRNSHIP\"/>
    </mc:Choice>
  </mc:AlternateContent>
  <bookViews>
    <workbookView xWindow="0" yWindow="0" windowWidth="23040" windowHeight="9192" firstSheet="3" activeTab="6"/>
  </bookViews>
  <sheets>
    <sheet name="company wise vales" sheetId="2" r:id="rId1"/>
    <sheet name="kpi wise count of company" sheetId="3" r:id="rId2"/>
    <sheet name="kpi wise sum of vales" sheetId="4" r:id="rId3"/>
    <sheet name="company wise count of kpi" sheetId="5" r:id="rId4"/>
    <sheet name="company wise total values" sheetId="9" r:id="rId5"/>
    <sheet name="Tabular_data_set_csv (dashboard" sheetId="1" r:id="rId6"/>
    <sheet name="DASHBOARD" sheetId="8" r:id="rId7"/>
  </sheets>
  <definedNames>
    <definedName name="Slicer_Company">#N/A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60" i="1" l="1"/>
  <c r="D260" i="1"/>
  <c r="E259" i="1"/>
  <c r="D259" i="1"/>
  <c r="E258" i="1"/>
  <c r="D258" i="1"/>
  <c r="E257" i="1"/>
  <c r="D257" i="1"/>
  <c r="E256" i="1"/>
  <c r="D256" i="1"/>
  <c r="E255" i="1"/>
  <c r="D255" i="1"/>
  <c r="E254" i="1"/>
  <c r="D254" i="1"/>
  <c r="E253" i="1"/>
  <c r="D253" i="1"/>
  <c r="E252" i="1"/>
  <c r="D252" i="1"/>
  <c r="E251" i="1"/>
  <c r="D251" i="1"/>
  <c r="E250" i="1"/>
  <c r="D250" i="1"/>
  <c r="E249" i="1"/>
  <c r="D249" i="1"/>
  <c r="E248" i="1"/>
  <c r="D248" i="1"/>
  <c r="E247" i="1"/>
  <c r="D247" i="1"/>
  <c r="E246" i="1"/>
  <c r="D246" i="1"/>
  <c r="E245" i="1"/>
  <c r="D245" i="1"/>
  <c r="E244" i="1"/>
  <c r="D244" i="1"/>
  <c r="E243"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E203" i="1"/>
  <c r="D203" i="1"/>
  <c r="E202" i="1"/>
  <c r="D202" i="1"/>
  <c r="E201" i="1"/>
  <c r="D201" i="1"/>
  <c r="E200" i="1"/>
  <c r="D200" i="1"/>
  <c r="E199" i="1"/>
  <c r="D199" i="1"/>
  <c r="E198"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E144" i="1"/>
  <c r="D144" i="1"/>
  <c r="E143" i="1"/>
  <c r="D143" i="1"/>
  <c r="E142" i="1"/>
  <c r="D142" i="1"/>
  <c r="E141" i="1"/>
  <c r="D141" i="1"/>
  <c r="E140" i="1"/>
  <c r="D140" i="1"/>
  <c r="E139" i="1"/>
  <c r="D139" i="1"/>
  <c r="E138" i="1"/>
  <c r="D138" i="1"/>
  <c r="E137" i="1"/>
  <c r="D137" i="1"/>
  <c r="E136" i="1"/>
  <c r="D136" i="1"/>
  <c r="E135" i="1"/>
  <c r="D135" i="1"/>
  <c r="E134" i="1"/>
  <c r="D134" i="1"/>
  <c r="E133" i="1"/>
  <c r="D133" i="1"/>
  <c r="E132" i="1"/>
  <c r="D132" i="1"/>
  <c r="E131" i="1"/>
  <c r="D131" i="1"/>
  <c r="E130" i="1"/>
  <c r="D130" i="1"/>
  <c r="E129" i="1"/>
  <c r="D129" i="1"/>
  <c r="E128" i="1"/>
  <c r="D128" i="1"/>
  <c r="E127" i="1"/>
  <c r="D127" i="1"/>
  <c r="E126" i="1"/>
  <c r="D126" i="1"/>
  <c r="E125"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M4" i="1"/>
  <c r="E4" i="1"/>
  <c r="D4" i="1"/>
  <c r="E3" i="1"/>
  <c r="D3" i="1"/>
  <c r="E2" i="1"/>
  <c r="D2" i="1"/>
</calcChain>
</file>

<file path=xl/sharedStrings.xml><?xml version="1.0" encoding="utf-8"?>
<sst xmlns="http://schemas.openxmlformats.org/spreadsheetml/2006/main" count="914" uniqueCount="65">
  <si>
    <t>Company</t>
  </si>
  <si>
    <t>Scenario</t>
  </si>
  <si>
    <t>Date_</t>
  </si>
  <si>
    <t>KPI</t>
  </si>
  <si>
    <t>Value</t>
  </si>
  <si>
    <t>Productivity Apps</t>
  </si>
  <si>
    <t>Actual</t>
  </si>
  <si>
    <t>Revenue</t>
  </si>
  <si>
    <t>WenCaL</t>
  </si>
  <si>
    <t>Blend</t>
  </si>
  <si>
    <t>Voltage</t>
  </si>
  <si>
    <t>Inkly</t>
  </si>
  <si>
    <t>Sleops</t>
  </si>
  <si>
    <t>Kind Ape</t>
  </si>
  <si>
    <t>Pet Feed</t>
  </si>
  <si>
    <t>Right App</t>
  </si>
  <si>
    <t>Mirrrr</t>
  </si>
  <si>
    <t>Halotot</t>
  </si>
  <si>
    <t>Flowrrr</t>
  </si>
  <si>
    <t>Silvrr</t>
  </si>
  <si>
    <t>Dasring</t>
  </si>
  <si>
    <t>Rehire</t>
  </si>
  <si>
    <t>Didactic</t>
  </si>
  <si>
    <t>Game Apps</t>
  </si>
  <si>
    <t>Fightrr</t>
  </si>
  <si>
    <t>Kryptis</t>
  </si>
  <si>
    <t>Perino</t>
  </si>
  <si>
    <t>Five Labs</t>
  </si>
  <si>
    <t>Twistrr</t>
  </si>
  <si>
    <t>Hackrr</t>
  </si>
  <si>
    <t>Pes</t>
  </si>
  <si>
    <t>Baden</t>
  </si>
  <si>
    <t>Jellyfish</t>
  </si>
  <si>
    <t>Aviatrr</t>
  </si>
  <si>
    <t>deRamblr</t>
  </si>
  <si>
    <t>Arcade</t>
  </si>
  <si>
    <t>Utility Apps</t>
  </si>
  <si>
    <t>Commuta</t>
  </si>
  <si>
    <t>Infic</t>
  </si>
  <si>
    <t>Accord</t>
  </si>
  <si>
    <t>Misty Wash</t>
  </si>
  <si>
    <t>Twenty20</t>
  </si>
  <si>
    <t>Tanox</t>
  </si>
  <si>
    <t>Minor Liar</t>
  </si>
  <si>
    <t>Mosquit</t>
  </si>
  <si>
    <t>Atmos</t>
  </si>
  <si>
    <t>Scrap</t>
  </si>
  <si>
    <t>Motocyco</t>
  </si>
  <si>
    <t>Amplefio</t>
  </si>
  <si>
    <t>Strex</t>
  </si>
  <si>
    <t>Profit</t>
  </si>
  <si>
    <t>Cash</t>
  </si>
  <si>
    <t>New app</t>
  </si>
  <si>
    <t>YEAR</t>
  </si>
  <si>
    <t>MONTH</t>
  </si>
  <si>
    <t>TOTAL VALUE</t>
  </si>
  <si>
    <t>Row Labels</t>
  </si>
  <si>
    <t>Grand Total</t>
  </si>
  <si>
    <t>Sum of Value</t>
  </si>
  <si>
    <t>Column Labels</t>
  </si>
  <si>
    <t>2016</t>
  </si>
  <si>
    <t>2017</t>
  </si>
  <si>
    <t>Count of Company2</t>
  </si>
  <si>
    <t>Count of KPI</t>
  </si>
  <si>
    <t>comPANY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</si>
</sst>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7" fontId="0" fillId="0" borderId="0" xfId="0" applyNumberFormat="1"/>
    <xf numFmtId="0" fontId="8" fillId="4" borderId="0" xfId="8"/>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0" fontId="18" fillId="34" borderId="0" xfId="0" applyFont="1" applyFill="1"/>
    <xf numFmtId="0" fontId="17"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2" formatCode="mmm/yy"/>
    </dxf>
    <dxf>
      <numFmt numFmtId="22" formatCode="mmm/yy"/>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 (dashboard).xlsx]company wise vales!PivotTable1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COMPANY</a:t>
            </a:r>
            <a:r>
              <a:rPr lang="en-IN" b="1" baseline="0">
                <a:solidFill>
                  <a:sysClr val="windowText" lastClr="000000"/>
                </a:solidFill>
              </a:rPr>
              <a:t> WISE SUM OF VALUS</a:t>
            </a:r>
            <a:endParaRPr lang="en-IN"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'company wise vales'!$B$3:$B$4</c:f>
              <c:strCache>
                <c:ptCount val="1"/>
                <c:pt idx="0">
                  <c:v>2016</c:v>
                </c:pt>
              </c:strCache>
            </c:strRef>
          </c:tx>
          <c:spPr>
            <a:solidFill>
              <a:schemeClr val="accent1"/>
            </a:solidFill>
            <a:ln>
              <a:noFill/>
            </a:ln>
            <a:effectLst/>
          </c:spPr>
          <c:invertIfNegative val="0"/>
          <c:cat>
            <c:strRef>
              <c:f>'company wise vales'!$A$5:$A$49</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'company wise vales'!$B$5:$B$49</c:f>
              <c:numCache>
                <c:formatCode>General</c:formatCode>
                <c:ptCount val="44"/>
                <c:pt idx="0">
                  <c:v>25062</c:v>
                </c:pt>
                <c:pt idx="1">
                  <c:v>15498</c:v>
                </c:pt>
                <c:pt idx="2">
                  <c:v>12260</c:v>
                </c:pt>
                <c:pt idx="3">
                  <c:v>18401</c:v>
                </c:pt>
                <c:pt idx="4">
                  <c:v>15637</c:v>
                </c:pt>
                <c:pt idx="5">
                  <c:v>49642</c:v>
                </c:pt>
                <c:pt idx="6">
                  <c:v>24821</c:v>
                </c:pt>
                <c:pt idx="7">
                  <c:v>13834</c:v>
                </c:pt>
                <c:pt idx="8">
                  <c:v>15807</c:v>
                </c:pt>
                <c:pt idx="9">
                  <c:v>6652</c:v>
                </c:pt>
                <c:pt idx="10">
                  <c:v>7971</c:v>
                </c:pt>
                <c:pt idx="11">
                  <c:v>17663</c:v>
                </c:pt>
                <c:pt idx="12">
                  <c:v>29928</c:v>
                </c:pt>
                <c:pt idx="13">
                  <c:v>10973</c:v>
                </c:pt>
                <c:pt idx="14">
                  <c:v>311113.09999999998</c:v>
                </c:pt>
                <c:pt idx="15">
                  <c:v>32262.3</c:v>
                </c:pt>
                <c:pt idx="16">
                  <c:v>15988</c:v>
                </c:pt>
                <c:pt idx="17">
                  <c:v>15772</c:v>
                </c:pt>
                <c:pt idx="18">
                  <c:v>20954</c:v>
                </c:pt>
                <c:pt idx="19">
                  <c:v>10187</c:v>
                </c:pt>
                <c:pt idx="20">
                  <c:v>15363</c:v>
                </c:pt>
                <c:pt idx="21">
                  <c:v>16299</c:v>
                </c:pt>
                <c:pt idx="22">
                  <c:v>32920.799999999996</c:v>
                </c:pt>
                <c:pt idx="23">
                  <c:v>26967</c:v>
                </c:pt>
                <c:pt idx="24">
                  <c:v>44259.6</c:v>
                </c:pt>
                <c:pt idx="25">
                  <c:v>9686</c:v>
                </c:pt>
                <c:pt idx="26">
                  <c:v>15942</c:v>
                </c:pt>
                <c:pt idx="27">
                  <c:v>100</c:v>
                </c:pt>
                <c:pt idx="28">
                  <c:v>18944</c:v>
                </c:pt>
                <c:pt idx="29">
                  <c:v>62848.800000000003</c:v>
                </c:pt>
                <c:pt idx="30">
                  <c:v>29093</c:v>
                </c:pt>
                <c:pt idx="31">
                  <c:v>272737</c:v>
                </c:pt>
                <c:pt idx="32">
                  <c:v>18574</c:v>
                </c:pt>
                <c:pt idx="33">
                  <c:v>4012</c:v>
                </c:pt>
                <c:pt idx="34">
                  <c:v>18360</c:v>
                </c:pt>
                <c:pt idx="35">
                  <c:v>10603</c:v>
                </c:pt>
                <c:pt idx="36">
                  <c:v>24094</c:v>
                </c:pt>
                <c:pt idx="37">
                  <c:v>16509</c:v>
                </c:pt>
                <c:pt idx="38">
                  <c:v>26608</c:v>
                </c:pt>
                <c:pt idx="39">
                  <c:v>39232</c:v>
                </c:pt>
                <c:pt idx="40">
                  <c:v>38790</c:v>
                </c:pt>
                <c:pt idx="41">
                  <c:v>292084.40000000002</c:v>
                </c:pt>
                <c:pt idx="42">
                  <c:v>21550</c:v>
                </c:pt>
                <c:pt idx="43">
                  <c:v>25967</c:v>
                </c:pt>
              </c:numCache>
            </c:numRef>
          </c:val>
          <c:extLst>
            <c:ext xmlns:c16="http://schemas.microsoft.com/office/drawing/2014/chart" uri="{C3380CC4-5D6E-409C-BE32-E72D297353CC}">
              <c16:uniqueId val="{00000000-29EF-46F1-AA0B-B87896A9F6A0}"/>
            </c:ext>
          </c:extLst>
        </c:ser>
        <c:ser>
          <c:idx val="1"/>
          <c:order val="1"/>
          <c:tx>
            <c:strRef>
              <c:f>'company wise vales'!$C$3:$C$4</c:f>
              <c:strCache>
                <c:ptCount val="1"/>
                <c:pt idx="0">
                  <c:v>2017</c:v>
                </c:pt>
              </c:strCache>
            </c:strRef>
          </c:tx>
          <c:spPr>
            <a:solidFill>
              <a:schemeClr val="accent2"/>
            </a:solidFill>
            <a:ln>
              <a:noFill/>
            </a:ln>
            <a:effectLst/>
          </c:spPr>
          <c:invertIfNegative val="0"/>
          <c:cat>
            <c:strRef>
              <c:f>'company wise vales'!$A$5:$A$49</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'company wise vales'!$C$5:$C$49</c:f>
              <c:numCache>
                <c:formatCode>General</c:formatCode>
                <c:ptCount val="44"/>
                <c:pt idx="0">
                  <c:v>25048</c:v>
                </c:pt>
                <c:pt idx="1">
                  <c:v>14714</c:v>
                </c:pt>
                <c:pt idx="2">
                  <c:v>11308</c:v>
                </c:pt>
                <c:pt idx="3">
                  <c:v>19013</c:v>
                </c:pt>
                <c:pt idx="4">
                  <c:v>14600</c:v>
                </c:pt>
                <c:pt idx="5">
                  <c:v>52586</c:v>
                </c:pt>
                <c:pt idx="6">
                  <c:v>26293</c:v>
                </c:pt>
                <c:pt idx="7">
                  <c:v>14447</c:v>
                </c:pt>
                <c:pt idx="8">
                  <c:v>15534</c:v>
                </c:pt>
                <c:pt idx="9">
                  <c:v>6795</c:v>
                </c:pt>
                <c:pt idx="10">
                  <c:v>8157</c:v>
                </c:pt>
                <c:pt idx="11">
                  <c:v>18407</c:v>
                </c:pt>
                <c:pt idx="12">
                  <c:v>29960</c:v>
                </c:pt>
                <c:pt idx="13">
                  <c:v>12146</c:v>
                </c:pt>
                <c:pt idx="14">
                  <c:v>318842.40000000002</c:v>
                </c:pt>
                <c:pt idx="15">
                  <c:v>32340</c:v>
                </c:pt>
                <c:pt idx="16">
                  <c:v>16368</c:v>
                </c:pt>
                <c:pt idx="17">
                  <c:v>15835</c:v>
                </c:pt>
                <c:pt idx="18">
                  <c:v>19893</c:v>
                </c:pt>
                <c:pt idx="19">
                  <c:v>13286</c:v>
                </c:pt>
                <c:pt idx="20">
                  <c:v>15400</c:v>
                </c:pt>
                <c:pt idx="21">
                  <c:v>17026</c:v>
                </c:pt>
                <c:pt idx="22">
                  <c:v>32956</c:v>
                </c:pt>
                <c:pt idx="23">
                  <c:v>27020</c:v>
                </c:pt>
                <c:pt idx="24">
                  <c:v>43495.199999999997</c:v>
                </c:pt>
                <c:pt idx="25">
                  <c:v>11197</c:v>
                </c:pt>
                <c:pt idx="26">
                  <c:v>16686</c:v>
                </c:pt>
                <c:pt idx="28">
                  <c:v>19014</c:v>
                </c:pt>
                <c:pt idx="29">
                  <c:v>62916</c:v>
                </c:pt>
                <c:pt idx="30">
                  <c:v>27684</c:v>
                </c:pt>
                <c:pt idx="31">
                  <c:v>112517</c:v>
                </c:pt>
                <c:pt idx="32">
                  <c:v>17319</c:v>
                </c:pt>
                <c:pt idx="33">
                  <c:v>5781</c:v>
                </c:pt>
                <c:pt idx="34">
                  <c:v>19448</c:v>
                </c:pt>
                <c:pt idx="35">
                  <c:v>14564</c:v>
                </c:pt>
                <c:pt idx="36">
                  <c:v>20572</c:v>
                </c:pt>
                <c:pt idx="37">
                  <c:v>14110</c:v>
                </c:pt>
                <c:pt idx="38">
                  <c:v>27180</c:v>
                </c:pt>
                <c:pt idx="39">
                  <c:v>36185.599999999999</c:v>
                </c:pt>
                <c:pt idx="40">
                  <c:v>40604.399999999994</c:v>
                </c:pt>
                <c:pt idx="41">
                  <c:v>290314.8</c:v>
                </c:pt>
                <c:pt idx="42">
                  <c:v>22558</c:v>
                </c:pt>
                <c:pt idx="43">
                  <c:v>25771</c:v>
                </c:pt>
              </c:numCache>
            </c:numRef>
          </c:val>
          <c:extLst>
            <c:ext xmlns:c16="http://schemas.microsoft.com/office/drawing/2014/chart" uri="{C3380CC4-5D6E-409C-BE32-E72D297353CC}">
              <c16:uniqueId val="{00000001-29EF-46F1-AA0B-B87896A9F6A0}"/>
            </c:ext>
          </c:extLst>
        </c:ser>
        <c:dLbls>
          <c:showLegendKey val="0"/>
          <c:showVal val="0"/>
          <c:showCatName val="0"/>
          <c:showSerName val="0"/>
          <c:showPercent val="0"/>
          <c:showBubbleSize val="0"/>
        </c:dLbls>
        <c:gapWidth val="219"/>
        <c:overlap val="-27"/>
        <c:axId val="344374856"/>
        <c:axId val="344374200"/>
      </c:barChart>
      <c:catAx>
        <c:axId val="344374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74200"/>
        <c:crosses val="autoZero"/>
        <c:auto val="1"/>
        <c:lblAlgn val="ctr"/>
        <c:lblOffset val="100"/>
        <c:noMultiLvlLbl val="0"/>
      </c:catAx>
      <c:valAx>
        <c:axId val="344374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74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[Tabular_data_set_csv (dashboard).xlsx]company wise total values!PivotTable1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10 company and total value</a:t>
            </a:r>
          </a:p>
        </c:rich>
      </c:tx>
      <c:layout>
        <c:manualLayout>
          <c:xMode val="edge"/>
          <c:yMode val="edge"/>
          <c:x val="0.18587602179018237"/>
          <c:y val="2.07750552562508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418013537781462"/>
          <c:y val="0.22766136552009947"/>
          <c:w val="0.82166319283618949"/>
          <c:h val="0.4466819066971468"/>
        </c:manualLayout>
      </c:layout>
      <c:bar3DChart>
        <c:barDir val="col"/>
        <c:grouping val="clustered"/>
        <c:varyColors val="0"/>
        <c:ser>
          <c:idx val="0"/>
          <c:order val="0"/>
          <c:tx>
            <c:strRef>
              <c:f>'company wise total values'!$B$3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sp3d/>
          </c:spPr>
          <c:invertIfNegative val="0"/>
          <c:cat>
            <c:strRef>
              <c:f>'company wise total values'!$A$4:$A$14</c:f>
              <c:strCache>
                <c:ptCount val="10"/>
                <c:pt idx="0">
                  <c:v>Accord</c:v>
                </c:pt>
                <c:pt idx="1">
                  <c:v>Amplefio</c:v>
                </c:pt>
                <c:pt idx="2">
                  <c:v>Arcade</c:v>
                </c:pt>
                <c:pt idx="3">
                  <c:v>Atmos</c:v>
                </c:pt>
                <c:pt idx="4">
                  <c:v>Aviatrr</c:v>
                </c:pt>
                <c:pt idx="5">
                  <c:v>Baden</c:v>
                </c:pt>
                <c:pt idx="6">
                  <c:v>Blend</c:v>
                </c:pt>
                <c:pt idx="7">
                  <c:v>Commuta</c:v>
                </c:pt>
                <c:pt idx="8">
                  <c:v>Dasring</c:v>
                </c:pt>
                <c:pt idx="9">
                  <c:v>deRamblr</c:v>
                </c:pt>
              </c:strCache>
            </c:strRef>
          </c:cat>
          <c:val>
            <c:numRef>
              <c:f>'company wise total values'!$B$4:$B$14</c:f>
              <c:numCache>
                <c:formatCode>General</c:formatCode>
                <c:ptCount val="10"/>
                <c:pt idx="0">
                  <c:v>50110</c:v>
                </c:pt>
                <c:pt idx="1">
                  <c:v>30212</c:v>
                </c:pt>
                <c:pt idx="2">
                  <c:v>23568</c:v>
                </c:pt>
                <c:pt idx="3">
                  <c:v>37414</c:v>
                </c:pt>
                <c:pt idx="4">
                  <c:v>30237</c:v>
                </c:pt>
                <c:pt idx="5">
                  <c:v>102228</c:v>
                </c:pt>
                <c:pt idx="6">
                  <c:v>51114</c:v>
                </c:pt>
                <c:pt idx="7">
                  <c:v>28281</c:v>
                </c:pt>
                <c:pt idx="8">
                  <c:v>31341</c:v>
                </c:pt>
                <c:pt idx="9">
                  <c:v>13447</c:v>
                </c:pt>
              </c:numCache>
            </c:numRef>
          </c:val>
          <c:extLst>
            <c:ext xmlns:c16="http://schemas.microsoft.com/office/drawing/2014/chart" uri="{C3380CC4-5D6E-409C-BE32-E72D297353CC}">
              <c16:uniqueId val="{00000000-437B-4244-AC3E-1DD289735BC7}"/>
            </c:ext>
          </c:extLst>
        </c:ser>
        <c:dLbls>
          <c:showLegendKey val="0"/>
          <c:showVal val="0"/>
          <c:showCatName val="0"/>
          <c:showSerName val="0"/>
          <c:showPercent val="0"/>
          <c:showBubbleSize val="0"/>
        </c:dLbls>
        <c:gapWidth val="150"/>
        <c:shape val="box"/>
        <c:axId val="465845792"/>
        <c:axId val="465846120"/>
        <c:axId val="0"/>
      </c:bar3DChart>
      <c:catAx>
        <c:axId val="4658457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5846120"/>
        <c:crosses val="autoZero"/>
        <c:auto val="1"/>
        <c:lblAlgn val="ctr"/>
        <c:lblOffset val="100"/>
        <c:noMultiLvlLbl val="0"/>
      </c:catAx>
      <c:valAx>
        <c:axId val="4658461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5845792"/>
        <c:crosses val="autoZero"/>
        <c:crossBetween val="between"/>
      </c:valAx>
      <c:spPr>
        <a:noFill/>
        <a:ln>
          <a:noFill/>
        </a:ln>
        <a:effectLst/>
      </c:spPr>
    </c:plotArea>
    <c:plotVisOnly val="1"/>
    <c:dispBlanksAs val="gap"/>
    <c:showDLblsOverMax val="0"/>
  </c:chart>
  <c:spPr>
    <a:solidFill>
      <a:schemeClr val="accent2">
        <a:lumMod val="60000"/>
        <a:lumOff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[Tabular_data_set_csv (dashboard).xlsx]kpi wise sum of vales!PivotTable3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KPI</a:t>
            </a:r>
            <a:r>
              <a:rPr lang="en-US" sz="1200" baseline="0"/>
              <a:t> WISE SUM OF VALUE</a:t>
            </a:r>
            <a:endParaRPr lang="en-US" sz="1200"/>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5"/>
          </a:solidFill>
          <a:ln>
            <a:noFill/>
          </a:ln>
          <a:effectLst>
            <a:outerShdw blurRad="254000" sx="102000" sy="102000" algn="ctr" rotWithShape="0">
              <a:prstClr val="black">
                <a:alpha val="20000"/>
              </a:prstClr>
            </a:outerShdw>
          </a:effectLst>
          <a:sp3d/>
        </c:spPr>
        <c:marker>
          <c:spPr>
            <a:solidFill>
              <a:schemeClr val="accent5">
                <a:alpha val="85000"/>
              </a:schemeClr>
            </a:solidFill>
            <a:ln>
              <a:no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a:noFill/>
          </a:ln>
          <a:effectLst>
            <a:outerShdw blurRad="254000" sx="102000" sy="102000" algn="ctr" rotWithShape="0">
              <a:prstClr val="black">
                <a:alpha val="20000"/>
              </a:prstClr>
            </a:outerShdw>
          </a:effectLst>
          <a:sp3d/>
        </c:spPr>
        <c:marker>
          <c:spPr>
            <a:solidFill>
              <a:schemeClr val="accent5">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5"/>
          </a:solidFill>
          <a:ln>
            <a:noFill/>
          </a:ln>
          <a:effectLst>
            <a:outerShdw blurRad="254000" sx="102000" sy="102000" algn="ctr" rotWithShape="0">
              <a:prstClr val="black">
                <a:alpha val="20000"/>
              </a:prstClr>
            </a:outerShdw>
          </a:effectLst>
          <a:sp3d/>
        </c:spPr>
      </c:pivotFmt>
      <c:pivotFmt>
        <c:idx val="6"/>
        <c:spPr>
          <a:solidFill>
            <a:schemeClr val="accent5"/>
          </a:solidFill>
          <a:ln>
            <a:noFill/>
          </a:ln>
          <a:effectLst>
            <a:outerShdw blurRad="254000" sx="102000" sy="102000" algn="ctr" rotWithShape="0">
              <a:prstClr val="black">
                <a:alpha val="20000"/>
              </a:prstClr>
            </a:outerShdw>
          </a:effectLst>
          <a:sp3d/>
        </c:spPr>
      </c:pivotFmt>
      <c:pivotFmt>
        <c:idx val="7"/>
        <c:spPr>
          <a:solidFill>
            <a:schemeClr val="accent5"/>
          </a:solidFill>
          <a:ln>
            <a:noFill/>
          </a:ln>
          <a:effectLst>
            <a:outerShdw blurRad="254000" sx="102000" sy="102000" algn="ctr" rotWithShape="0">
              <a:prstClr val="black">
                <a:alpha val="20000"/>
              </a:prstClr>
            </a:outerShdw>
          </a:effectLst>
          <a:sp3d/>
        </c:spPr>
      </c:pivotFmt>
      <c:pivotFmt>
        <c:idx val="8"/>
        <c:spPr>
          <a:solidFill>
            <a:schemeClr val="accent5"/>
          </a:solidFill>
          <a:ln>
            <a:noFill/>
          </a:ln>
          <a:effectLst>
            <a:outerShdw blurRad="254000" sx="102000" sy="102000" algn="ctr" rotWithShape="0">
              <a:prstClr val="black">
                <a:alpha val="20000"/>
              </a:prstClr>
            </a:outerShdw>
          </a:effectLst>
          <a:sp3d/>
        </c:spPr>
      </c:pivotFmt>
      <c:pivotFmt>
        <c:idx val="9"/>
        <c:spPr>
          <a:solidFill>
            <a:schemeClr val="accent5"/>
          </a:solidFill>
          <a:ln>
            <a:noFill/>
          </a:ln>
          <a:effectLst>
            <a:outerShdw blurRad="254000" sx="102000" sy="102000" algn="ctr" rotWithShape="0">
              <a:prstClr val="black">
                <a:alpha val="20000"/>
              </a:prstClr>
            </a:outerShdw>
          </a:effectLst>
          <a:sp3d/>
        </c:spPr>
      </c:pivotFmt>
      <c:pivotFmt>
        <c:idx val="10"/>
        <c:spPr>
          <a:solidFill>
            <a:schemeClr val="accent5"/>
          </a:solidFill>
          <a:ln>
            <a:noFill/>
          </a:ln>
          <a:effectLst>
            <a:outerShdw blurRad="254000" sx="102000" sy="102000" algn="ctr" rotWithShape="0">
              <a:prstClr val="black">
                <a:alpha val="20000"/>
              </a:prstClr>
            </a:outerShdw>
          </a:effectLst>
          <a:sp3d/>
        </c:spPr>
      </c:pivotFmt>
      <c:pivotFmt>
        <c:idx val="11"/>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5"/>
          </a:solidFill>
          <a:ln>
            <a:noFill/>
          </a:ln>
          <a:effectLst>
            <a:outerShdw blurRad="254000" sx="102000" sy="102000" algn="ctr" rotWithShape="0">
              <a:prstClr val="black">
                <a:alpha val="20000"/>
              </a:prstClr>
            </a:outerShdw>
          </a:effectLst>
          <a:sp3d/>
        </c:spPr>
      </c:pivotFmt>
      <c:pivotFmt>
        <c:idx val="13"/>
        <c:spPr>
          <a:solidFill>
            <a:schemeClr val="accent5"/>
          </a:solidFill>
          <a:ln>
            <a:noFill/>
          </a:ln>
          <a:effectLst>
            <a:outerShdw blurRad="254000" sx="102000" sy="102000" algn="ctr" rotWithShape="0">
              <a:prstClr val="black">
                <a:alpha val="20000"/>
              </a:prstClr>
            </a:outerShdw>
          </a:effectLst>
          <a:sp3d/>
        </c:spPr>
      </c:pivotFmt>
      <c:pivotFmt>
        <c:idx val="14"/>
        <c:spPr>
          <a:solidFill>
            <a:schemeClr val="accent5"/>
          </a:solidFill>
          <a:ln>
            <a:noFill/>
          </a:ln>
          <a:effectLst>
            <a:outerShdw blurRad="254000" sx="102000" sy="102000" algn="ctr" rotWithShape="0">
              <a:prstClr val="black">
                <a:alpha val="20000"/>
              </a:prstClr>
            </a:outerShdw>
          </a:effectLst>
          <a:sp3d/>
        </c:spPr>
      </c:pivotFmt>
      <c:pivotFmt>
        <c:idx val="15"/>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6"/>
        <c:spPr>
          <a:solidFill>
            <a:schemeClr val="accent5"/>
          </a:solidFill>
          <a:ln>
            <a:noFill/>
          </a:ln>
          <a:effectLst>
            <a:outerShdw blurRad="254000" sx="102000" sy="102000" algn="ctr" rotWithShape="0">
              <a:prstClr val="black">
                <a:alpha val="20000"/>
              </a:prstClr>
            </a:outerShdw>
          </a:effectLst>
          <a:sp3d/>
        </c:spPr>
      </c:pivotFmt>
      <c:pivotFmt>
        <c:idx val="17"/>
        <c:spPr>
          <a:solidFill>
            <a:schemeClr val="accent5"/>
          </a:solidFill>
          <a:ln>
            <a:noFill/>
          </a:ln>
          <a:effectLst>
            <a:outerShdw blurRad="254000" sx="102000" sy="102000" algn="ctr" rotWithShape="0">
              <a:prstClr val="black">
                <a:alpha val="20000"/>
              </a:prstClr>
            </a:outerShdw>
          </a:effectLst>
          <a:sp3d/>
        </c:spPr>
      </c:pivotFmt>
      <c:pivotFmt>
        <c:idx val="18"/>
        <c:spPr>
          <a:solidFill>
            <a:schemeClr val="accent5"/>
          </a:solidFill>
          <a:ln>
            <a:noFill/>
          </a:ln>
          <a:effectLst>
            <a:outerShdw blurRad="254000" sx="102000" sy="102000" algn="ctr" rotWithShape="0">
              <a:prstClr val="black">
                <a:alpha val="20000"/>
              </a:prstClr>
            </a:outerShdw>
          </a:effectLst>
          <a:sp3d/>
        </c:spPr>
      </c:pivotFmt>
      <c:pivotFmt>
        <c:idx val="19"/>
        <c:spPr>
          <a:solidFill>
            <a:schemeClr val="accent5"/>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20"/>
        <c:spPr>
          <a:solidFill>
            <a:schemeClr val="accent5"/>
          </a:solidFill>
          <a:ln>
            <a:noFill/>
          </a:ln>
          <a:effectLst>
            <a:outerShdw blurRad="254000" sx="102000" sy="102000" algn="ctr" rotWithShape="0">
              <a:prstClr val="black">
                <a:alpha val="20000"/>
              </a:prstClr>
            </a:outerShdw>
          </a:effectLst>
          <a:sp3d/>
        </c:spPr>
      </c:pivotFmt>
      <c:pivotFmt>
        <c:idx val="21"/>
        <c:spPr>
          <a:solidFill>
            <a:schemeClr val="accent5"/>
          </a:solidFill>
          <a:ln>
            <a:noFill/>
          </a:ln>
          <a:effectLst>
            <a:outerShdw blurRad="254000" sx="102000" sy="102000" algn="ctr" rotWithShape="0">
              <a:prstClr val="black">
                <a:alpha val="20000"/>
              </a:prstClr>
            </a:outerShdw>
          </a:effectLst>
          <a:sp3d/>
        </c:spPr>
      </c:pivotFmt>
      <c:pivotFmt>
        <c:idx val="22"/>
        <c:spPr>
          <a:solidFill>
            <a:schemeClr val="accent5"/>
          </a:solidFill>
          <a:ln>
            <a:noFill/>
          </a:ln>
          <a:effectLst>
            <a:outerShdw blurRad="254000" sx="102000" sy="102000" algn="ctr" rotWithShape="0">
              <a:prstClr val="black">
                <a:alpha val="20000"/>
              </a:prstClr>
            </a:outerShdw>
          </a:effectLst>
          <a:sp3d/>
        </c:spPr>
      </c:pivotFmt>
      <c:pivotFmt>
        <c:idx val="23"/>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4"/>
        <c:spPr>
          <a:solidFill>
            <a:schemeClr val="accent5"/>
          </a:solidFill>
          <a:ln>
            <a:noFill/>
          </a:ln>
          <a:effectLst>
            <a:outerShdw blurRad="254000" sx="102000" sy="102000" algn="ctr" rotWithShape="0">
              <a:prstClr val="black">
                <a:alpha val="20000"/>
              </a:prstClr>
            </a:outerShdw>
          </a:effectLst>
          <a:sp3d/>
        </c:spPr>
      </c:pivotFmt>
      <c:pivotFmt>
        <c:idx val="25"/>
        <c:spPr>
          <a:solidFill>
            <a:schemeClr val="accent5"/>
          </a:solidFill>
          <a:ln>
            <a:noFill/>
          </a:ln>
          <a:effectLst>
            <a:outerShdw blurRad="254000" sx="102000" sy="102000" algn="ctr" rotWithShape="0">
              <a:prstClr val="black">
                <a:alpha val="20000"/>
              </a:prstClr>
            </a:outerShdw>
          </a:effectLst>
          <a:sp3d/>
        </c:spPr>
      </c:pivotFmt>
      <c:pivotFmt>
        <c:idx val="26"/>
        <c:spPr>
          <a:solidFill>
            <a:schemeClr val="accent5"/>
          </a:solidFill>
          <a:ln>
            <a:noFill/>
          </a:ln>
          <a:effectLst>
            <a:outerShdw blurRad="254000" sx="102000" sy="102000" algn="ctr" rotWithShape="0">
              <a:prstClr val="black">
                <a:alpha val="20000"/>
              </a:prstClr>
            </a:outerShdw>
          </a:effectLst>
          <a:sp3d/>
        </c:spPr>
      </c:pivotFmt>
      <c:pivotFmt>
        <c:idx val="27"/>
        <c:spPr>
          <a:solidFill>
            <a:schemeClr val="tx2">
              <a:lumMod val="60000"/>
              <a:lumOff val="40000"/>
            </a:schemeClr>
          </a:solidFill>
          <a:ln>
            <a:noFill/>
          </a:ln>
          <a:effectLst>
            <a:outerShdw blurRad="254000" sx="102000" sy="102000" algn="ctr" rotWithShape="0">
              <a:prstClr val="black">
                <a:alpha val="20000"/>
              </a:prstClr>
            </a:outerShdw>
          </a:effectLst>
          <a:sp3d/>
        </c:spPr>
      </c:pivotFmt>
      <c:pivotFmt>
        <c:idx val="28"/>
        <c:spPr>
          <a:solidFill>
            <a:schemeClr val="tx2">
              <a:lumMod val="75000"/>
            </a:schemeClr>
          </a:solidFill>
          <a:ln>
            <a:noFill/>
          </a:ln>
          <a:effectLst>
            <a:outerShdw blurRad="254000" sx="102000" sy="102000" algn="ctr" rotWithShape="0">
              <a:prstClr val="black">
                <a:alpha val="20000"/>
              </a:prstClr>
            </a:outerShdw>
          </a:effectLst>
          <a:sp3d/>
        </c:spPr>
      </c:pivotFmt>
      <c:pivotFmt>
        <c:idx val="29"/>
        <c:spPr>
          <a:solidFill>
            <a:schemeClr val="accent2">
              <a:lumMod val="20000"/>
              <a:lumOff val="80000"/>
            </a:schemeClr>
          </a:solidFill>
          <a:ln>
            <a:noFill/>
          </a:ln>
          <a:effectLst>
            <a:outerShdw blurRad="254000" sx="102000" sy="102000" algn="ctr" rotWithShape="0">
              <a:prstClr val="black">
                <a:alpha val="20000"/>
              </a:prstClr>
            </a:outerShdw>
          </a:effectLst>
          <a:sp3d/>
        </c:spPr>
      </c:pivotFmt>
      <c:pivotFmt>
        <c:idx val="30"/>
        <c:spPr>
          <a:solidFill>
            <a:schemeClr val="accent5"/>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1"/>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73563871526369"/>
          <c:y val="0.18149466689004301"/>
          <c:w val="0.71470531527160996"/>
          <c:h val="0.70553468160878241"/>
        </c:manualLayout>
      </c:layout>
      <c:pie3DChart>
        <c:varyColors val="1"/>
        <c:ser>
          <c:idx val="0"/>
          <c:order val="0"/>
          <c:tx>
            <c:strRef>
              <c:f>'kpi wise sum of vales'!$B$3:$B$4</c:f>
              <c:strCache>
                <c:ptCount val="1"/>
                <c:pt idx="0">
                  <c:v>2016</c:v>
                </c:pt>
              </c:strCache>
            </c:strRef>
          </c:tx>
          <c:dPt>
            <c:idx val="0"/>
            <c:bubble3D val="0"/>
            <c:spPr>
              <a:solidFill>
                <a:schemeClr val="tx2">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380-4A63-B6B3-743BDD1F168E}"/>
              </c:ext>
            </c:extLst>
          </c:dPt>
          <c:dPt>
            <c:idx val="1"/>
            <c:bubble3D val="0"/>
            <c:spPr>
              <a:solidFill>
                <a:schemeClr val="accent2">
                  <a:lumMod val="20000"/>
                  <a:lumOff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380-4A63-B6B3-743BDD1F168E}"/>
              </c:ext>
            </c:extLst>
          </c:dPt>
          <c:dPt>
            <c:idx val="2"/>
            <c:bubble3D val="0"/>
            <c:spPr>
              <a:solidFill>
                <a:schemeClr val="tx2">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380-4A63-B6B3-743BDD1F168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'kpi wise sum of vales'!$A$5:$A$8</c:f>
              <c:strCache>
                <c:ptCount val="3"/>
                <c:pt idx="0">
                  <c:v>Cash</c:v>
                </c:pt>
                <c:pt idx="1">
                  <c:v>Profit</c:v>
                </c:pt>
                <c:pt idx="2">
                  <c:v>Revenue</c:v>
                </c:pt>
              </c:strCache>
            </c:strRef>
          </c:cat>
          <c:val>
            <c:numRef>
              <c:f>'kpi wise sum of vales'!$B$5:$B$8</c:f>
              <c:numCache>
                <c:formatCode>General</c:formatCode>
                <c:ptCount val="3"/>
                <c:pt idx="0">
                  <c:v>604513.80000000005</c:v>
                </c:pt>
                <c:pt idx="1">
                  <c:v>53885.599999999999</c:v>
                </c:pt>
                <c:pt idx="2">
                  <c:v>1093569.6000000001</c:v>
                </c:pt>
              </c:numCache>
            </c:numRef>
          </c:val>
          <c:extLst>
            <c:ext xmlns:c16="http://schemas.microsoft.com/office/drawing/2014/chart" uri="{C3380CC4-5D6E-409C-BE32-E72D297353CC}">
              <c16:uniqueId val="{00000006-0380-4A63-B6B3-743BDD1F168E}"/>
            </c:ext>
          </c:extLst>
        </c:ser>
        <c:ser>
          <c:idx val="1"/>
          <c:order val="1"/>
          <c:tx>
            <c:strRef>
              <c:f>'kpi wise sum of vales'!$C$3:$C$4</c:f>
              <c:strCache>
                <c:ptCount val="1"/>
                <c:pt idx="0">
                  <c:v>2017</c:v>
                </c:pt>
              </c:strCache>
            </c:strRef>
          </c:tx>
          <c:dPt>
            <c:idx val="0"/>
            <c:bubble3D val="0"/>
            <c:spPr>
              <a:solidFill>
                <a:schemeClr val="accent5">
                  <a:tint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0380-4A63-B6B3-743BDD1F168E}"/>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A-0380-4A63-B6B3-743BDD1F168E}"/>
              </c:ext>
            </c:extLst>
          </c:dPt>
          <c:dPt>
            <c:idx val="2"/>
            <c:bubble3D val="0"/>
            <c:spPr>
              <a:solidFill>
                <a:schemeClr val="accent5">
                  <a:shade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C-0380-4A63-B6B3-743BDD1F168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 wise sum of vales'!$A$5:$A$8</c:f>
              <c:strCache>
                <c:ptCount val="3"/>
                <c:pt idx="0">
                  <c:v>Cash</c:v>
                </c:pt>
                <c:pt idx="1">
                  <c:v>Profit</c:v>
                </c:pt>
                <c:pt idx="2">
                  <c:v>Revenue</c:v>
                </c:pt>
              </c:strCache>
            </c:strRef>
          </c:cat>
          <c:val>
            <c:numRef>
              <c:f>'kpi wise sum of vales'!$C$5:$C$8</c:f>
              <c:numCache>
                <c:formatCode>General</c:formatCode>
                <c:ptCount val="3"/>
                <c:pt idx="0">
                  <c:v>580854.39999999991</c:v>
                </c:pt>
                <c:pt idx="1">
                  <c:v>61105</c:v>
                </c:pt>
                <c:pt idx="2">
                  <c:v>963932</c:v>
                </c:pt>
              </c:numCache>
            </c:numRef>
          </c:val>
          <c:extLst>
            <c:ext xmlns:c16="http://schemas.microsoft.com/office/drawing/2014/chart" uri="{C3380CC4-5D6E-409C-BE32-E72D297353CC}">
              <c16:uniqueId val="{0000000D-0380-4A63-B6B3-743BDD1F168E}"/>
            </c:ext>
          </c:extLst>
        </c:ser>
        <c:dLbls>
          <c:showLegendKey val="0"/>
          <c:showVal val="0"/>
          <c:showCatName val="0"/>
          <c:showSerName val="0"/>
          <c:showPercent val="0"/>
          <c:showBubbleSize val="0"/>
          <c:showLeaderLines val="1"/>
        </c:dLbls>
      </c:pie3DChart>
      <c:spPr>
        <a:solidFill>
          <a:schemeClr val="accent2">
            <a:lumMod val="60000"/>
            <a:lumOff val="40000"/>
          </a:schemeClr>
        </a:solidFill>
        <a:ln>
          <a:noFill/>
        </a:ln>
        <a:effectLst/>
      </c:spPr>
    </c:plotArea>
    <c:legend>
      <c:legendPos val="b"/>
      <c:layout>
        <c:manualLayout>
          <c:xMode val="edge"/>
          <c:yMode val="edge"/>
          <c:x val="0.24023615176375204"/>
          <c:y val="0.87722522367185862"/>
          <c:w val="0.52384541634368231"/>
          <c:h val="4.158262323373961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2">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 (dashboard).xlsx]kpi wise count of company!PivotTable2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KPI</a:t>
            </a:r>
            <a:r>
              <a:rPr lang="en-IN" baseline="0"/>
              <a:t> WISE COUNT OF COMPANY</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sp3d/>
        </c:spPr>
        <c:marker>
          <c:spPr>
            <a:solidFill>
              <a:schemeClr val="accent1"/>
            </a:solidFill>
            <a:ln w="9525">
              <a:solidFill>
                <a:schemeClr val="accent1"/>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pPr>
            <a:solidFill>
              <a:schemeClr val="accent1"/>
            </a:solidFill>
            <a:ln w="9525">
              <a:solidFill>
                <a:schemeClr val="accent1"/>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 wise count of company'!$B$3</c:f>
              <c:strCache>
                <c:ptCount val="1"/>
                <c:pt idx="0">
                  <c:v>Total</c:v>
                </c:pt>
              </c:strCache>
            </c:strRef>
          </c:tx>
          <c:spPr>
            <a:solidFill>
              <a:schemeClr val="accent1"/>
            </a:solidFill>
            <a:ln>
              <a:noFill/>
            </a:ln>
            <a:effectLst/>
            <a:sp3d/>
          </c:spPr>
          <c:invertIfNegative val="0"/>
          <c:cat>
            <c:strRef>
              <c:f>'kpi wise count of company'!$A$4:$A$7</c:f>
              <c:strCache>
                <c:ptCount val="3"/>
                <c:pt idx="0">
                  <c:v>Cash</c:v>
                </c:pt>
                <c:pt idx="1">
                  <c:v>Profit</c:v>
                </c:pt>
                <c:pt idx="2">
                  <c:v>Revenue</c:v>
                </c:pt>
              </c:strCache>
            </c:strRef>
          </c:cat>
          <c:val>
            <c:numRef>
              <c:f>'kpi wise count of company'!$B$4:$B$7</c:f>
              <c:numCache>
                <c:formatCode>General</c:formatCode>
                <c:ptCount val="3"/>
                <c:pt idx="0">
                  <c:v>87</c:v>
                </c:pt>
                <c:pt idx="1">
                  <c:v>86</c:v>
                </c:pt>
                <c:pt idx="2">
                  <c:v>86</c:v>
                </c:pt>
              </c:numCache>
            </c:numRef>
          </c:val>
          <c:extLst>
            <c:ext xmlns:c16="http://schemas.microsoft.com/office/drawing/2014/chart" uri="{C3380CC4-5D6E-409C-BE32-E72D297353CC}">
              <c16:uniqueId val="{00000000-BBD8-42C1-B039-3163D42B7D89}"/>
            </c:ext>
          </c:extLst>
        </c:ser>
        <c:dLbls>
          <c:showLegendKey val="0"/>
          <c:showVal val="0"/>
          <c:showCatName val="0"/>
          <c:showSerName val="0"/>
          <c:showPercent val="0"/>
          <c:showBubbleSize val="0"/>
        </c:dLbls>
        <c:gapWidth val="150"/>
        <c:shape val="box"/>
        <c:axId val="342809976"/>
        <c:axId val="342810632"/>
        <c:axId val="0"/>
      </c:bar3DChart>
      <c:catAx>
        <c:axId val="342809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810632"/>
        <c:crosses val="autoZero"/>
        <c:auto val="1"/>
        <c:lblAlgn val="ctr"/>
        <c:lblOffset val="100"/>
        <c:noMultiLvlLbl val="0"/>
      </c:catAx>
      <c:valAx>
        <c:axId val="342810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809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 (dashboard).xlsx]kpi wise sum of vales!PivotTable3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KPI</a:t>
            </a:r>
            <a:r>
              <a:rPr lang="en-US" baseline="0"/>
              <a:t> WISE SUM OF VALUE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191153238546599E-2"/>
          <c:y val="0.17100046104195482"/>
          <c:w val="0.71470531527160996"/>
          <c:h val="0.70553468160878241"/>
        </c:manualLayout>
      </c:layout>
      <c:pie3DChart>
        <c:varyColors val="1"/>
        <c:ser>
          <c:idx val="0"/>
          <c:order val="0"/>
          <c:tx>
            <c:strRef>
              <c:f>'kpi wise sum of vales'!$B$3:$B$4</c:f>
              <c:strCache>
                <c:ptCount val="1"/>
                <c:pt idx="0">
                  <c:v>2016</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92D-464B-ACE1-FAB56B0A5A5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92D-464B-ACE1-FAB56B0A5A5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92D-464B-ACE1-FAB56B0A5A5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'kpi wise sum of vales'!$A$5:$A$8</c:f>
              <c:strCache>
                <c:ptCount val="3"/>
                <c:pt idx="0">
                  <c:v>Cash</c:v>
                </c:pt>
                <c:pt idx="1">
                  <c:v>Profit</c:v>
                </c:pt>
                <c:pt idx="2">
                  <c:v>Revenue</c:v>
                </c:pt>
              </c:strCache>
            </c:strRef>
          </c:cat>
          <c:val>
            <c:numRef>
              <c:f>'kpi wise sum of vales'!$B$5:$B$8</c:f>
              <c:numCache>
                <c:formatCode>General</c:formatCode>
                <c:ptCount val="3"/>
                <c:pt idx="0">
                  <c:v>604513.80000000005</c:v>
                </c:pt>
                <c:pt idx="1">
                  <c:v>53885.599999999999</c:v>
                </c:pt>
                <c:pt idx="2">
                  <c:v>1093569.6000000001</c:v>
                </c:pt>
              </c:numCache>
            </c:numRef>
          </c:val>
          <c:extLst>
            <c:ext xmlns:c16="http://schemas.microsoft.com/office/drawing/2014/chart" uri="{C3380CC4-5D6E-409C-BE32-E72D297353CC}">
              <c16:uniqueId val="{00000000-E404-47E6-ACDA-236B5DF31D7B}"/>
            </c:ext>
          </c:extLst>
        </c:ser>
        <c:ser>
          <c:idx val="1"/>
          <c:order val="1"/>
          <c:tx>
            <c:strRef>
              <c:f>'kpi wise sum of vales'!$C$3:$C$4</c:f>
              <c:strCache>
                <c:ptCount val="1"/>
                <c:pt idx="0">
                  <c:v>2017</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92D-464B-ACE1-FAB56B0A5A5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92D-464B-ACE1-FAB56B0A5A5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92D-464B-ACE1-FAB56B0A5A5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'kpi wise sum of vales'!$A$5:$A$8</c:f>
              <c:strCache>
                <c:ptCount val="3"/>
                <c:pt idx="0">
                  <c:v>Cash</c:v>
                </c:pt>
                <c:pt idx="1">
                  <c:v>Profit</c:v>
                </c:pt>
                <c:pt idx="2">
                  <c:v>Revenue</c:v>
                </c:pt>
              </c:strCache>
            </c:strRef>
          </c:cat>
          <c:val>
            <c:numRef>
              <c:f>'kpi wise sum of vales'!$C$5:$C$8</c:f>
              <c:numCache>
                <c:formatCode>General</c:formatCode>
                <c:ptCount val="3"/>
                <c:pt idx="0">
                  <c:v>580854.39999999991</c:v>
                </c:pt>
                <c:pt idx="1">
                  <c:v>61105</c:v>
                </c:pt>
                <c:pt idx="2">
                  <c:v>963932</c:v>
                </c:pt>
              </c:numCache>
            </c:numRef>
          </c:val>
          <c:extLst>
            <c:ext xmlns:c16="http://schemas.microsoft.com/office/drawing/2014/chart" uri="{C3380CC4-5D6E-409C-BE32-E72D297353CC}">
              <c16:uniqueId val="{000000FB-E404-47E6-ACDA-236B5DF31D7B}"/>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 (dashboard).xlsx]company wise count of kpi!PivotTable4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COMPANY</a:t>
            </a:r>
            <a:r>
              <a:rPr lang="en-IN" baseline="0"/>
              <a:t> WISE COUNT OF KPI</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1724759405074366"/>
          <c:y val="0.1388888888888889"/>
          <c:w val="0.62495997375328083"/>
          <c:h val="0.51406022163896181"/>
        </c:manualLayout>
      </c:layout>
      <c:lineChart>
        <c:grouping val="stacked"/>
        <c:varyColors val="0"/>
        <c:ser>
          <c:idx val="0"/>
          <c:order val="0"/>
          <c:tx>
            <c:strRef>
              <c:f>'company wise count of kpi'!$B$3</c:f>
              <c:strCache>
                <c:ptCount val="1"/>
                <c:pt idx="0">
                  <c:v>Sum of Value</c:v>
                </c:pt>
              </c:strCache>
            </c:strRef>
          </c:tx>
          <c:spPr>
            <a:ln w="28575" cap="rnd">
              <a:solidFill>
                <a:schemeClr val="accent1"/>
              </a:solidFill>
              <a:round/>
            </a:ln>
            <a:effectLst/>
          </c:spPr>
          <c:marker>
            <c:symbol val="none"/>
          </c:marker>
          <c:cat>
            <c:strRef>
              <c:f>'company wise count of kpi'!$A$4:$A$48</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'company wise count of kpi'!$B$4:$B$48</c:f>
              <c:numCache>
                <c:formatCode>General</c:formatCode>
                <c:ptCount val="44"/>
                <c:pt idx="0">
                  <c:v>50110</c:v>
                </c:pt>
                <c:pt idx="1">
                  <c:v>30212</c:v>
                </c:pt>
                <c:pt idx="2">
                  <c:v>23568</c:v>
                </c:pt>
                <c:pt idx="3">
                  <c:v>37414</c:v>
                </c:pt>
                <c:pt idx="4">
                  <c:v>30237</c:v>
                </c:pt>
                <c:pt idx="5">
                  <c:v>102228</c:v>
                </c:pt>
                <c:pt idx="6">
                  <c:v>51114</c:v>
                </c:pt>
                <c:pt idx="7">
                  <c:v>28281</c:v>
                </c:pt>
                <c:pt idx="8">
                  <c:v>31341</c:v>
                </c:pt>
                <c:pt idx="9">
                  <c:v>13447</c:v>
                </c:pt>
                <c:pt idx="10">
                  <c:v>16128</c:v>
                </c:pt>
                <c:pt idx="11">
                  <c:v>36070</c:v>
                </c:pt>
                <c:pt idx="12">
                  <c:v>59888</c:v>
                </c:pt>
                <c:pt idx="13">
                  <c:v>23119</c:v>
                </c:pt>
                <c:pt idx="14">
                  <c:v>629955.5</c:v>
                </c:pt>
                <c:pt idx="15">
                  <c:v>64602.3</c:v>
                </c:pt>
                <c:pt idx="16">
                  <c:v>32356</c:v>
                </c:pt>
                <c:pt idx="17">
                  <c:v>31607</c:v>
                </c:pt>
                <c:pt idx="18">
                  <c:v>40847</c:v>
                </c:pt>
                <c:pt idx="19">
                  <c:v>23473</c:v>
                </c:pt>
                <c:pt idx="20">
                  <c:v>30763</c:v>
                </c:pt>
                <c:pt idx="21">
                  <c:v>33325</c:v>
                </c:pt>
                <c:pt idx="22">
                  <c:v>65876.799999999988</c:v>
                </c:pt>
                <c:pt idx="23">
                  <c:v>53987</c:v>
                </c:pt>
                <c:pt idx="24">
                  <c:v>87754.799999999988</c:v>
                </c:pt>
                <c:pt idx="25">
                  <c:v>20883</c:v>
                </c:pt>
                <c:pt idx="26">
                  <c:v>32628</c:v>
                </c:pt>
                <c:pt idx="27">
                  <c:v>100</c:v>
                </c:pt>
                <c:pt idx="28">
                  <c:v>37958</c:v>
                </c:pt>
                <c:pt idx="29">
                  <c:v>125764.79999999999</c:v>
                </c:pt>
                <c:pt idx="30">
                  <c:v>56777</c:v>
                </c:pt>
                <c:pt idx="31">
                  <c:v>385254</c:v>
                </c:pt>
                <c:pt idx="32">
                  <c:v>35893</c:v>
                </c:pt>
                <c:pt idx="33">
                  <c:v>9793</c:v>
                </c:pt>
                <c:pt idx="34">
                  <c:v>37808</c:v>
                </c:pt>
                <c:pt idx="35">
                  <c:v>25167</c:v>
                </c:pt>
                <c:pt idx="36">
                  <c:v>44666</c:v>
                </c:pt>
                <c:pt idx="37">
                  <c:v>30619</c:v>
                </c:pt>
                <c:pt idx="38">
                  <c:v>53788</c:v>
                </c:pt>
                <c:pt idx="39">
                  <c:v>75417.600000000006</c:v>
                </c:pt>
                <c:pt idx="40">
                  <c:v>79394.399999999994</c:v>
                </c:pt>
                <c:pt idx="41">
                  <c:v>582399.19999999995</c:v>
                </c:pt>
                <c:pt idx="42">
                  <c:v>44108</c:v>
                </c:pt>
                <c:pt idx="43">
                  <c:v>51738</c:v>
                </c:pt>
              </c:numCache>
            </c:numRef>
          </c:val>
          <c:smooth val="0"/>
          <c:extLst>
            <c:ext xmlns:c16="http://schemas.microsoft.com/office/drawing/2014/chart" uri="{C3380CC4-5D6E-409C-BE32-E72D297353CC}">
              <c16:uniqueId val="{00000000-661F-466B-8335-D4DBFA8AC5DD}"/>
            </c:ext>
          </c:extLst>
        </c:ser>
        <c:ser>
          <c:idx val="1"/>
          <c:order val="1"/>
          <c:tx>
            <c:strRef>
              <c:f>'company wise count of kpi'!$C$3</c:f>
              <c:strCache>
                <c:ptCount val="1"/>
                <c:pt idx="0">
                  <c:v>Count of KPI</c:v>
                </c:pt>
              </c:strCache>
            </c:strRef>
          </c:tx>
          <c:spPr>
            <a:ln w="28575" cap="rnd">
              <a:solidFill>
                <a:schemeClr val="accent2"/>
              </a:solidFill>
              <a:round/>
            </a:ln>
            <a:effectLst/>
          </c:spPr>
          <c:marker>
            <c:symbol val="none"/>
          </c:marker>
          <c:cat>
            <c:strRef>
              <c:f>'company wise count of kpi'!$A$4:$A$48</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'company wise count of kpi'!$C$4:$C$48</c:f>
              <c:numCache>
                <c:formatCode>General</c:formatCode>
                <c:ptCount val="44"/>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1</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numCache>
            </c:numRef>
          </c:val>
          <c:smooth val="0"/>
          <c:extLst>
            <c:ext xmlns:c16="http://schemas.microsoft.com/office/drawing/2014/chart" uri="{C3380CC4-5D6E-409C-BE32-E72D297353CC}">
              <c16:uniqueId val="{00000001-661F-466B-8335-D4DBFA8AC5DD}"/>
            </c:ext>
          </c:extLst>
        </c:ser>
        <c:dLbls>
          <c:showLegendKey val="0"/>
          <c:showVal val="0"/>
          <c:showCatName val="0"/>
          <c:showSerName val="0"/>
          <c:showPercent val="0"/>
          <c:showBubbleSize val="0"/>
        </c:dLbls>
        <c:smooth val="0"/>
        <c:axId val="478775464"/>
        <c:axId val="478776448"/>
      </c:lineChart>
      <c:catAx>
        <c:axId val="478775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776448"/>
        <c:crosses val="autoZero"/>
        <c:auto val="1"/>
        <c:lblAlgn val="ctr"/>
        <c:lblOffset val="100"/>
        <c:noMultiLvlLbl val="0"/>
      </c:catAx>
      <c:valAx>
        <c:axId val="47877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775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 (dashboard).xlsx]company wise total values!PivotTable1</c:name>
    <c:fmtId val="1"/>
  </c:pivotSource>
  <c:chart>
    <c:title>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'company wise total values'!$B$3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delete val="1"/>
          </c:dLbls>
          <c:cat>
            <c:strRef>
              <c:f>'company wise total values'!$A$4:$A$14</c:f>
              <c:strCache>
                <c:ptCount val="10"/>
                <c:pt idx="0">
                  <c:v>Accord</c:v>
                </c:pt>
                <c:pt idx="1">
                  <c:v>Amplefio</c:v>
                </c:pt>
                <c:pt idx="2">
                  <c:v>Arcade</c:v>
                </c:pt>
                <c:pt idx="3">
                  <c:v>Atmos</c:v>
                </c:pt>
                <c:pt idx="4">
                  <c:v>Aviatrr</c:v>
                </c:pt>
                <c:pt idx="5">
                  <c:v>Baden</c:v>
                </c:pt>
                <c:pt idx="6">
                  <c:v>Blend</c:v>
                </c:pt>
                <c:pt idx="7">
                  <c:v>Commuta</c:v>
                </c:pt>
                <c:pt idx="8">
                  <c:v>Dasring</c:v>
                </c:pt>
                <c:pt idx="9">
                  <c:v>deRamblr</c:v>
                </c:pt>
              </c:strCache>
            </c:strRef>
          </c:cat>
          <c:val>
            <c:numRef>
              <c:f>'company wise total values'!$B$4:$B$14</c:f>
              <c:numCache>
                <c:formatCode>General</c:formatCode>
                <c:ptCount val="10"/>
                <c:pt idx="0">
                  <c:v>50110</c:v>
                </c:pt>
                <c:pt idx="1">
                  <c:v>30212</c:v>
                </c:pt>
                <c:pt idx="2">
                  <c:v>23568</c:v>
                </c:pt>
                <c:pt idx="3">
                  <c:v>37414</c:v>
                </c:pt>
                <c:pt idx="4">
                  <c:v>30237</c:v>
                </c:pt>
                <c:pt idx="5">
                  <c:v>102228</c:v>
                </c:pt>
                <c:pt idx="6">
                  <c:v>51114</c:v>
                </c:pt>
                <c:pt idx="7">
                  <c:v>28281</c:v>
                </c:pt>
                <c:pt idx="8">
                  <c:v>31341</c:v>
                </c:pt>
                <c:pt idx="9">
                  <c:v>13447</c:v>
                </c:pt>
              </c:numCache>
            </c:numRef>
          </c:val>
          <c:extLst>
            <c:ext xmlns:c16="http://schemas.microsoft.com/office/drawing/2014/chart" uri="{C3380CC4-5D6E-409C-BE32-E72D297353CC}">
              <c16:uniqueId val="{00000000-53D2-45D8-963A-9BAADA172811}"/>
            </c:ext>
          </c:extLst>
        </c:ser>
        <c:dLbls>
          <c:showLegendKey val="0"/>
          <c:showVal val="1"/>
          <c:showCatName val="0"/>
          <c:showSerName val="0"/>
          <c:showPercent val="0"/>
          <c:showBubbleSize val="0"/>
        </c:dLbls>
        <c:gapWidth val="84"/>
        <c:gapDepth val="53"/>
        <c:shape val="box"/>
        <c:axId val="465845792"/>
        <c:axId val="465846120"/>
        <c:axId val="0"/>
      </c:bar3DChart>
      <c:catAx>
        <c:axId val="465845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5846120"/>
        <c:crosses val="autoZero"/>
        <c:auto val="1"/>
        <c:lblAlgn val="ctr"/>
        <c:lblOffset val="100"/>
        <c:noMultiLvlLbl val="0"/>
      </c:catAx>
      <c:valAx>
        <c:axId val="465846120"/>
        <c:scaling>
          <c:orientation val="minMax"/>
        </c:scaling>
        <c:delete val="1"/>
        <c:axPos val="l"/>
        <c:numFmt formatCode="General" sourceLinked="1"/>
        <c:majorTickMark val="out"/>
        <c:minorTickMark val="none"/>
        <c:tickLblPos val="nextTo"/>
        <c:crossAx val="465845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[Tabular_data_set_csv (dashboard).xlsx]company wise vales!PivotTable1</c:name>
    <c:fmtId val="2"/>
  </c:pivotSource>
  <c:chart>
    <c:title>
      <c:tx>
        <c:rich>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r>
              <a:rPr lang="en-IN" sz="1200" b="1">
                <a:solidFill>
                  <a:schemeClr val="tx1">
                    <a:lumMod val="65000"/>
                    <a:lumOff val="35000"/>
                  </a:schemeClr>
                </a:solidFill>
              </a:rPr>
              <a:t>COMPANY WISE  OF VALUES</a:t>
            </a:r>
          </a:p>
        </c:rich>
      </c:tx>
      <c:layout>
        <c:manualLayout>
          <c:xMode val="edge"/>
          <c:yMode val="edge"/>
          <c:x val="0.13692190210327751"/>
          <c:y val="2.6041666666666668E-2"/>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629719362002826"/>
          <c:y val="0.19838540343747352"/>
          <c:w val="0.73868771347084439"/>
          <c:h val="0.58027399352858666"/>
        </c:manualLayout>
      </c:layout>
      <c:barChart>
        <c:barDir val="col"/>
        <c:grouping val="clustered"/>
        <c:varyColors val="0"/>
        <c:ser>
          <c:idx val="0"/>
          <c:order val="0"/>
          <c:tx>
            <c:strRef>
              <c:f>'company wise vales'!$B$3:$B$4</c:f>
              <c:strCache>
                <c:ptCount val="1"/>
                <c:pt idx="0">
                  <c:v>2016</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 wise vales'!$A$5:$A$49</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'company wise vales'!$B$5:$B$49</c:f>
              <c:numCache>
                <c:formatCode>General</c:formatCode>
                <c:ptCount val="44"/>
                <c:pt idx="0">
                  <c:v>25062</c:v>
                </c:pt>
                <c:pt idx="1">
                  <c:v>15498</c:v>
                </c:pt>
                <c:pt idx="2">
                  <c:v>12260</c:v>
                </c:pt>
                <c:pt idx="3">
                  <c:v>18401</c:v>
                </c:pt>
                <c:pt idx="4">
                  <c:v>15637</c:v>
                </c:pt>
                <c:pt idx="5">
                  <c:v>49642</c:v>
                </c:pt>
                <c:pt idx="6">
                  <c:v>24821</c:v>
                </c:pt>
                <c:pt idx="7">
                  <c:v>13834</c:v>
                </c:pt>
                <c:pt idx="8">
                  <c:v>15807</c:v>
                </c:pt>
                <c:pt idx="9">
                  <c:v>6652</c:v>
                </c:pt>
                <c:pt idx="10">
                  <c:v>7971</c:v>
                </c:pt>
                <c:pt idx="11">
                  <c:v>17663</c:v>
                </c:pt>
                <c:pt idx="12">
                  <c:v>29928</c:v>
                </c:pt>
                <c:pt idx="13">
                  <c:v>10973</c:v>
                </c:pt>
                <c:pt idx="14">
                  <c:v>311113.09999999998</c:v>
                </c:pt>
                <c:pt idx="15">
                  <c:v>32262.3</c:v>
                </c:pt>
                <c:pt idx="16">
                  <c:v>15988</c:v>
                </c:pt>
                <c:pt idx="17">
                  <c:v>15772</c:v>
                </c:pt>
                <c:pt idx="18">
                  <c:v>20954</c:v>
                </c:pt>
                <c:pt idx="19">
                  <c:v>10187</c:v>
                </c:pt>
                <c:pt idx="20">
                  <c:v>15363</c:v>
                </c:pt>
                <c:pt idx="21">
                  <c:v>16299</c:v>
                </c:pt>
                <c:pt idx="22">
                  <c:v>32920.799999999996</c:v>
                </c:pt>
                <c:pt idx="23">
                  <c:v>26967</c:v>
                </c:pt>
                <c:pt idx="24">
                  <c:v>44259.6</c:v>
                </c:pt>
                <c:pt idx="25">
                  <c:v>9686</c:v>
                </c:pt>
                <c:pt idx="26">
                  <c:v>15942</c:v>
                </c:pt>
                <c:pt idx="27">
                  <c:v>100</c:v>
                </c:pt>
                <c:pt idx="28">
                  <c:v>18944</c:v>
                </c:pt>
                <c:pt idx="29">
                  <c:v>62848.800000000003</c:v>
                </c:pt>
                <c:pt idx="30">
                  <c:v>29093</c:v>
                </c:pt>
                <c:pt idx="31">
                  <c:v>272737</c:v>
                </c:pt>
                <c:pt idx="32">
                  <c:v>18574</c:v>
                </c:pt>
                <c:pt idx="33">
                  <c:v>4012</c:v>
                </c:pt>
                <c:pt idx="34">
                  <c:v>18360</c:v>
                </c:pt>
                <c:pt idx="35">
                  <c:v>10603</c:v>
                </c:pt>
                <c:pt idx="36">
                  <c:v>24094</c:v>
                </c:pt>
                <c:pt idx="37">
                  <c:v>16509</c:v>
                </c:pt>
                <c:pt idx="38">
                  <c:v>26608</c:v>
                </c:pt>
                <c:pt idx="39">
                  <c:v>39232</c:v>
                </c:pt>
                <c:pt idx="40">
                  <c:v>38790</c:v>
                </c:pt>
                <c:pt idx="41">
                  <c:v>292084.40000000002</c:v>
                </c:pt>
                <c:pt idx="42">
                  <c:v>21550</c:v>
                </c:pt>
                <c:pt idx="43">
                  <c:v>25967</c:v>
                </c:pt>
              </c:numCache>
            </c:numRef>
          </c:val>
          <c:extLst>
            <c:ext xmlns:c16="http://schemas.microsoft.com/office/drawing/2014/chart" uri="{C3380CC4-5D6E-409C-BE32-E72D297353CC}">
              <c16:uniqueId val="{00000000-5B2C-4125-A2D1-5E514AC92C1C}"/>
            </c:ext>
          </c:extLst>
        </c:ser>
        <c:ser>
          <c:idx val="1"/>
          <c:order val="1"/>
          <c:tx>
            <c:strRef>
              <c:f>'company wise vales'!$C$3:$C$4</c:f>
              <c:strCache>
                <c:ptCount val="1"/>
                <c:pt idx="0">
                  <c:v>2017</c:v>
                </c:pt>
              </c:strCache>
            </c:strRef>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 wise vales'!$A$5:$A$49</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'company wise vales'!$C$5:$C$49</c:f>
              <c:numCache>
                <c:formatCode>General</c:formatCode>
                <c:ptCount val="44"/>
                <c:pt idx="0">
                  <c:v>25048</c:v>
                </c:pt>
                <c:pt idx="1">
                  <c:v>14714</c:v>
                </c:pt>
                <c:pt idx="2">
                  <c:v>11308</c:v>
                </c:pt>
                <c:pt idx="3">
                  <c:v>19013</c:v>
                </c:pt>
                <c:pt idx="4">
                  <c:v>14600</c:v>
                </c:pt>
                <c:pt idx="5">
                  <c:v>52586</c:v>
                </c:pt>
                <c:pt idx="6">
                  <c:v>26293</c:v>
                </c:pt>
                <c:pt idx="7">
                  <c:v>14447</c:v>
                </c:pt>
                <c:pt idx="8">
                  <c:v>15534</c:v>
                </c:pt>
                <c:pt idx="9">
                  <c:v>6795</c:v>
                </c:pt>
                <c:pt idx="10">
                  <c:v>8157</c:v>
                </c:pt>
                <c:pt idx="11">
                  <c:v>18407</c:v>
                </c:pt>
                <c:pt idx="12">
                  <c:v>29960</c:v>
                </c:pt>
                <c:pt idx="13">
                  <c:v>12146</c:v>
                </c:pt>
                <c:pt idx="14">
                  <c:v>318842.40000000002</c:v>
                </c:pt>
                <c:pt idx="15">
                  <c:v>32340</c:v>
                </c:pt>
                <c:pt idx="16">
                  <c:v>16368</c:v>
                </c:pt>
                <c:pt idx="17">
                  <c:v>15835</c:v>
                </c:pt>
                <c:pt idx="18">
                  <c:v>19893</c:v>
                </c:pt>
                <c:pt idx="19">
                  <c:v>13286</c:v>
                </c:pt>
                <c:pt idx="20">
                  <c:v>15400</c:v>
                </c:pt>
                <c:pt idx="21">
                  <c:v>17026</c:v>
                </c:pt>
                <c:pt idx="22">
                  <c:v>32956</c:v>
                </c:pt>
                <c:pt idx="23">
                  <c:v>27020</c:v>
                </c:pt>
                <c:pt idx="24">
                  <c:v>43495.199999999997</c:v>
                </c:pt>
                <c:pt idx="25">
                  <c:v>11197</c:v>
                </c:pt>
                <c:pt idx="26">
                  <c:v>16686</c:v>
                </c:pt>
                <c:pt idx="28">
                  <c:v>19014</c:v>
                </c:pt>
                <c:pt idx="29">
                  <c:v>62916</c:v>
                </c:pt>
                <c:pt idx="30">
                  <c:v>27684</c:v>
                </c:pt>
                <c:pt idx="31">
                  <c:v>112517</c:v>
                </c:pt>
                <c:pt idx="32">
                  <c:v>17319</c:v>
                </c:pt>
                <c:pt idx="33">
                  <c:v>5781</c:v>
                </c:pt>
                <c:pt idx="34">
                  <c:v>19448</c:v>
                </c:pt>
                <c:pt idx="35">
                  <c:v>14564</c:v>
                </c:pt>
                <c:pt idx="36">
                  <c:v>20572</c:v>
                </c:pt>
                <c:pt idx="37">
                  <c:v>14110</c:v>
                </c:pt>
                <c:pt idx="38">
                  <c:v>27180</c:v>
                </c:pt>
                <c:pt idx="39">
                  <c:v>36185.599999999999</c:v>
                </c:pt>
                <c:pt idx="40">
                  <c:v>40604.399999999994</c:v>
                </c:pt>
                <c:pt idx="41">
                  <c:v>290314.8</c:v>
                </c:pt>
                <c:pt idx="42">
                  <c:v>22558</c:v>
                </c:pt>
                <c:pt idx="43">
                  <c:v>25771</c:v>
                </c:pt>
              </c:numCache>
            </c:numRef>
          </c:val>
          <c:extLst>
            <c:ext xmlns:c16="http://schemas.microsoft.com/office/drawing/2014/chart" uri="{C3380CC4-5D6E-409C-BE32-E72D297353CC}">
              <c16:uniqueId val="{00000001-5B2C-4125-A2D1-5E514AC92C1C}"/>
            </c:ext>
          </c:extLst>
        </c:ser>
        <c:dLbls>
          <c:showLegendKey val="0"/>
          <c:showVal val="0"/>
          <c:showCatName val="0"/>
          <c:showSerName val="0"/>
          <c:showPercent val="0"/>
          <c:showBubbleSize val="0"/>
        </c:dLbls>
        <c:gapWidth val="100"/>
        <c:overlap val="-24"/>
        <c:axId val="344374856"/>
        <c:axId val="344374200"/>
      </c:barChart>
      <c:catAx>
        <c:axId val="344374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44374200"/>
        <c:crosses val="autoZero"/>
        <c:auto val="1"/>
        <c:lblAlgn val="ctr"/>
        <c:lblOffset val="100"/>
        <c:noMultiLvlLbl val="0"/>
      </c:catAx>
      <c:valAx>
        <c:axId val="344374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44374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accent2">
        <a:lumMod val="60000"/>
        <a:lumOff val="40000"/>
      </a:schemeClr>
    </a:solidFill>
    <a:ln>
      <a:noFill/>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 (dashboard).xlsx]kpi wise count of company!PivotTable2</c:name>
    <c:fmtId val="2"/>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sz="1200" b="1"/>
              <a:t>KPI WISE COUNT OF COMPANY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418635170603672"/>
          <c:y val="0.20693897637795272"/>
          <c:w val="0.60657190902467994"/>
          <c:h val="0.46502500866636953"/>
        </c:manualLayout>
      </c:layout>
      <c:bar3DChart>
        <c:barDir val="bar"/>
        <c:grouping val="clustered"/>
        <c:varyColors val="0"/>
        <c:ser>
          <c:idx val="0"/>
          <c:order val="0"/>
          <c:tx>
            <c:strRef>
              <c:f>'kpi wise count of company'!$B$3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'kpi wise count of company'!$A$4:$A$7</c:f>
              <c:strCache>
                <c:ptCount val="3"/>
                <c:pt idx="0">
                  <c:v>Cash</c:v>
                </c:pt>
                <c:pt idx="1">
                  <c:v>Profit</c:v>
                </c:pt>
                <c:pt idx="2">
                  <c:v>Revenue</c:v>
                </c:pt>
              </c:strCache>
            </c:strRef>
          </c:cat>
          <c:val>
            <c:numRef>
              <c:f>'kpi wise count of company'!$B$4:$B$7</c:f>
              <c:numCache>
                <c:formatCode>General</c:formatCode>
                <c:ptCount val="3"/>
                <c:pt idx="0">
                  <c:v>87</c:v>
                </c:pt>
                <c:pt idx="1">
                  <c:v>86</c:v>
                </c:pt>
                <c:pt idx="2">
                  <c:v>86</c:v>
                </c:pt>
              </c:numCache>
            </c:numRef>
          </c:val>
          <c:extLst>
            <c:ext xmlns:c16="http://schemas.microsoft.com/office/drawing/2014/chart" uri="{C3380CC4-5D6E-409C-BE32-E72D297353CC}">
              <c16:uniqueId val="{00000000-016B-4670-8523-81964A7197EB}"/>
            </c:ext>
          </c:extLst>
        </c:ser>
        <c:dLbls>
          <c:showLegendKey val="0"/>
          <c:showVal val="1"/>
          <c:showCatName val="0"/>
          <c:showSerName val="0"/>
          <c:showPercent val="0"/>
          <c:showBubbleSize val="0"/>
        </c:dLbls>
        <c:gapWidth val="150"/>
        <c:shape val="box"/>
        <c:axId val="342809976"/>
        <c:axId val="342810632"/>
        <c:axId val="0"/>
      </c:bar3DChart>
      <c:catAx>
        <c:axId val="342809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342810632"/>
        <c:crosses val="autoZero"/>
        <c:auto val="1"/>
        <c:lblAlgn val="ctr"/>
        <c:lblOffset val="100"/>
        <c:noMultiLvlLbl val="0"/>
      </c:catAx>
      <c:valAx>
        <c:axId val="34281063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428099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1" i="0" u="none" strike="noStrike" kern="1200" baseline="0">
                <a:solidFill>
                  <a:schemeClr val="dk1"/>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accent2">
        <a:lumMod val="60000"/>
        <a:lumOff val="40000"/>
      </a:schemeClr>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 (dashboard).xlsx]kpi wise sum of vales!PivotTable3</c:name>
    <c:fmtId val="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1">
                <a:solidFill>
                  <a:schemeClr val="tx1">
                    <a:lumMod val="65000"/>
                    <a:lumOff val="35000"/>
                  </a:schemeClr>
                </a:solidFill>
              </a:rPr>
              <a:t>KPI WISE SUM OF VALUE</a:t>
            </a:r>
          </a:p>
        </c:rich>
      </c:tx>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34843452625291"/>
          <c:y val="0.18315972222222221"/>
          <c:w val="0.72294224477864433"/>
          <c:h val="0.50236676144648584"/>
        </c:manualLayout>
      </c:layout>
      <c:bar3DChart>
        <c:barDir val="col"/>
        <c:grouping val="clustered"/>
        <c:varyColors val="0"/>
        <c:ser>
          <c:idx val="0"/>
          <c:order val="0"/>
          <c:tx>
            <c:strRef>
              <c:f>'kpi wise sum of vales'!$B$3:$B$4</c:f>
              <c:strCache>
                <c:ptCount val="1"/>
                <c:pt idx="0">
                  <c:v>2016</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'kpi wise sum of vales'!$A$5:$A$8</c:f>
              <c:strCache>
                <c:ptCount val="3"/>
                <c:pt idx="0">
                  <c:v>Cash</c:v>
                </c:pt>
                <c:pt idx="1">
                  <c:v>Profit</c:v>
                </c:pt>
                <c:pt idx="2">
                  <c:v>Revenue</c:v>
                </c:pt>
              </c:strCache>
            </c:strRef>
          </c:cat>
          <c:val>
            <c:numRef>
              <c:f>'kpi wise sum of vales'!$B$5:$B$8</c:f>
              <c:numCache>
                <c:formatCode>General</c:formatCode>
                <c:ptCount val="3"/>
                <c:pt idx="0">
                  <c:v>604513.80000000005</c:v>
                </c:pt>
                <c:pt idx="1">
                  <c:v>53885.599999999999</c:v>
                </c:pt>
                <c:pt idx="2">
                  <c:v>1093569.6000000001</c:v>
                </c:pt>
              </c:numCache>
            </c:numRef>
          </c:val>
          <c:extLst>
            <c:ext xmlns:c16="http://schemas.microsoft.com/office/drawing/2014/chart" uri="{C3380CC4-5D6E-409C-BE32-E72D297353CC}">
              <c16:uniqueId val="{0000000F-2F53-4441-9929-C10A9D63D461}"/>
            </c:ext>
          </c:extLst>
        </c:ser>
        <c:ser>
          <c:idx val="1"/>
          <c:order val="1"/>
          <c:tx>
            <c:strRef>
              <c:f>'kpi wise sum of vales'!$C$3:$C$4</c:f>
              <c:strCache>
                <c:ptCount val="1"/>
                <c:pt idx="0">
                  <c:v>2017</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'kpi wise sum of vales'!$A$5:$A$8</c:f>
              <c:strCache>
                <c:ptCount val="3"/>
                <c:pt idx="0">
                  <c:v>Cash</c:v>
                </c:pt>
                <c:pt idx="1">
                  <c:v>Profit</c:v>
                </c:pt>
                <c:pt idx="2">
                  <c:v>Revenue</c:v>
                </c:pt>
              </c:strCache>
            </c:strRef>
          </c:cat>
          <c:val>
            <c:numRef>
              <c:f>'kpi wise sum of vales'!$C$5:$C$8</c:f>
              <c:numCache>
                <c:formatCode>General</c:formatCode>
                <c:ptCount val="3"/>
                <c:pt idx="0">
                  <c:v>580854.39999999991</c:v>
                </c:pt>
                <c:pt idx="1">
                  <c:v>61105</c:v>
                </c:pt>
                <c:pt idx="2">
                  <c:v>963932</c:v>
                </c:pt>
              </c:numCache>
            </c:numRef>
          </c:val>
          <c:extLst>
            <c:ext xmlns:c16="http://schemas.microsoft.com/office/drawing/2014/chart" uri="{C3380CC4-5D6E-409C-BE32-E72D297353CC}">
              <c16:uniqueId val="{00000011-2F53-4441-9929-C10A9D63D461}"/>
            </c:ext>
          </c:extLst>
        </c:ser>
        <c:dLbls>
          <c:showLegendKey val="0"/>
          <c:showVal val="0"/>
          <c:showCatName val="0"/>
          <c:showSerName val="0"/>
          <c:showPercent val="0"/>
          <c:showBubbleSize val="0"/>
        </c:dLbls>
        <c:gapWidth val="150"/>
        <c:shape val="box"/>
        <c:axId val="489782240"/>
        <c:axId val="489781584"/>
        <c:axId val="0"/>
      </c:bar3DChart>
      <c:catAx>
        <c:axId val="489782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9781584"/>
        <c:crosses val="autoZero"/>
        <c:auto val="1"/>
        <c:lblAlgn val="ctr"/>
        <c:lblOffset val="100"/>
        <c:noMultiLvlLbl val="0"/>
      </c:catAx>
      <c:valAx>
        <c:axId val="4897815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97822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accent2">
        <a:lumMod val="60000"/>
        <a:lumOff val="4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[Tabular_data_set_csv (dashboard).xlsx]company wise count of kpi!PivotTable4</c:name>
    <c:fmtId val="2"/>
  </c:pivotSource>
  <c:chart>
    <c:title>
      <c:tx>
        <c:rich>
          <a:bodyPr rot="0" spcFirstLastPara="1" vertOverflow="ellipsis" vert="horz" wrap="square" anchor="ctr" anchorCtr="1"/>
          <a:lstStyle/>
          <a:p>
            <a:pPr>
              <a:defRPr sz="1400" b="1" i="0" u="none" strike="noStrike" kern="1200" cap="none" spc="20" baseline="0">
                <a:solidFill>
                  <a:schemeClr val="tx1">
                    <a:lumMod val="65000"/>
                    <a:lumOff val="35000"/>
                  </a:schemeClr>
                </a:solidFill>
                <a:latin typeface="+mn-lt"/>
                <a:ea typeface="+mn-ea"/>
                <a:cs typeface="+mn-cs"/>
              </a:defRPr>
            </a:pPr>
            <a:r>
              <a:rPr lang="en-IN" b="1">
                <a:solidFill>
                  <a:schemeClr val="tx1">
                    <a:lumMod val="65000"/>
                    <a:lumOff val="35000"/>
                  </a:schemeClr>
                </a:solidFill>
              </a:rPr>
              <a:t>COMPANY WISE COUNT OF KPI</a:t>
            </a:r>
          </a:p>
        </c:rich>
      </c:tx>
      <c:layout>
        <c:manualLayout>
          <c:xMode val="edge"/>
          <c:yMode val="edge"/>
          <c:x val="0.14423340791728584"/>
          <c:y val="3.5842293906810034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ln w="22225" cap="rnd" cmpd="sng" algn="ctr">
            <a:solidFill>
              <a:schemeClr val="accent5"/>
            </a:solidFill>
            <a:round/>
          </a:ln>
          <a:effectLst/>
        </c:spPr>
        <c:marker>
          <c:spPr>
            <a:solidFill>
              <a:schemeClr val="accent5"/>
            </a:solidFill>
            <a:ln w="9525" cap="flat" cmpd="sng" algn="ctr">
              <a:solidFill>
                <a:schemeClr val="accent5"/>
              </a:solidFill>
              <a:round/>
            </a:ln>
            <a:effectLst/>
          </c:spPr>
        </c:marker>
      </c:pivotFmt>
      <c:pivotFmt>
        <c:idx val="19"/>
        <c:spPr>
          <a:ln w="22225" cap="rnd" cmpd="sng" algn="ctr">
            <a:solidFill>
              <a:schemeClr val="accent5"/>
            </a:solidFill>
            <a:round/>
          </a:ln>
          <a:effectLst/>
        </c:spPr>
        <c:marker>
          <c:spPr>
            <a:solidFill>
              <a:schemeClr val="accent5"/>
            </a:solidFill>
            <a:ln w="9525" cap="flat" cmpd="sng" algn="ctr">
              <a:solidFill>
                <a:schemeClr val="accent5"/>
              </a:solidFill>
              <a:round/>
            </a:ln>
            <a:effectLst/>
          </c:spPr>
        </c:marker>
      </c:pivotFmt>
    </c:pivotFmts>
    <c:plotArea>
      <c:layout>
        <c:manualLayout>
          <c:layoutTarget val="inner"/>
          <c:xMode val="edge"/>
          <c:yMode val="edge"/>
          <c:x val="0.17700349280142147"/>
          <c:y val="0.20075447211165026"/>
          <c:w val="0.62495997375328083"/>
          <c:h val="0.51406022163896181"/>
        </c:manualLayout>
      </c:layout>
      <c:lineChart>
        <c:grouping val="stacked"/>
        <c:varyColors val="0"/>
        <c:ser>
          <c:idx val="0"/>
          <c:order val="0"/>
          <c:tx>
            <c:strRef>
              <c:f>'company wise count of kpi'!$B$3</c:f>
              <c:strCache>
                <c:ptCount val="1"/>
                <c:pt idx="0">
                  <c:v>Sum of Value</c:v>
                </c:pt>
              </c:strCache>
            </c:strRef>
          </c:tx>
          <c:spPr>
            <a:ln w="22225" cap="rnd" cmpd="sng" algn="ctr">
              <a:solidFill>
                <a:schemeClr val="accent5">
                  <a:tint val="77000"/>
                </a:schemeClr>
              </a:solidFill>
              <a:round/>
            </a:ln>
            <a:effectLst/>
          </c:spPr>
          <c:marker>
            <c:symbol val="circle"/>
            <c:size val="4"/>
            <c:spPr>
              <a:solidFill>
                <a:schemeClr val="accent5">
                  <a:tint val="77000"/>
                </a:schemeClr>
              </a:solidFill>
              <a:ln w="9525" cap="flat" cmpd="sng" algn="ctr">
                <a:solidFill>
                  <a:schemeClr val="accent5">
                    <a:tint val="77000"/>
                  </a:schemeClr>
                </a:solidFill>
                <a:round/>
              </a:ln>
              <a:effectLst/>
            </c:spPr>
          </c:marker>
          <c:cat>
            <c:strRef>
              <c:f>'company wise count of kpi'!$A$4:$A$48</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'company wise count of kpi'!$B$4:$B$48</c:f>
              <c:numCache>
                <c:formatCode>General</c:formatCode>
                <c:ptCount val="44"/>
                <c:pt idx="0">
                  <c:v>50110</c:v>
                </c:pt>
                <c:pt idx="1">
                  <c:v>30212</c:v>
                </c:pt>
                <c:pt idx="2">
                  <c:v>23568</c:v>
                </c:pt>
                <c:pt idx="3">
                  <c:v>37414</c:v>
                </c:pt>
                <c:pt idx="4">
                  <c:v>30237</c:v>
                </c:pt>
                <c:pt idx="5">
                  <c:v>102228</c:v>
                </c:pt>
                <c:pt idx="6">
                  <c:v>51114</c:v>
                </c:pt>
                <c:pt idx="7">
                  <c:v>28281</c:v>
                </c:pt>
                <c:pt idx="8">
                  <c:v>31341</c:v>
                </c:pt>
                <c:pt idx="9">
                  <c:v>13447</c:v>
                </c:pt>
                <c:pt idx="10">
                  <c:v>16128</c:v>
                </c:pt>
                <c:pt idx="11">
                  <c:v>36070</c:v>
                </c:pt>
                <c:pt idx="12">
                  <c:v>59888</c:v>
                </c:pt>
                <c:pt idx="13">
                  <c:v>23119</c:v>
                </c:pt>
                <c:pt idx="14">
                  <c:v>629955.5</c:v>
                </c:pt>
                <c:pt idx="15">
                  <c:v>64602.3</c:v>
                </c:pt>
                <c:pt idx="16">
                  <c:v>32356</c:v>
                </c:pt>
                <c:pt idx="17">
                  <c:v>31607</c:v>
                </c:pt>
                <c:pt idx="18">
                  <c:v>40847</c:v>
                </c:pt>
                <c:pt idx="19">
                  <c:v>23473</c:v>
                </c:pt>
                <c:pt idx="20">
                  <c:v>30763</c:v>
                </c:pt>
                <c:pt idx="21">
                  <c:v>33325</c:v>
                </c:pt>
                <c:pt idx="22">
                  <c:v>65876.799999999988</c:v>
                </c:pt>
                <c:pt idx="23">
                  <c:v>53987</c:v>
                </c:pt>
                <c:pt idx="24">
                  <c:v>87754.799999999988</c:v>
                </c:pt>
                <c:pt idx="25">
                  <c:v>20883</c:v>
                </c:pt>
                <c:pt idx="26">
                  <c:v>32628</c:v>
                </c:pt>
                <c:pt idx="27">
                  <c:v>100</c:v>
                </c:pt>
                <c:pt idx="28">
                  <c:v>37958</c:v>
                </c:pt>
                <c:pt idx="29">
                  <c:v>125764.79999999999</c:v>
                </c:pt>
                <c:pt idx="30">
                  <c:v>56777</c:v>
                </c:pt>
                <c:pt idx="31">
                  <c:v>385254</c:v>
                </c:pt>
                <c:pt idx="32">
                  <c:v>35893</c:v>
                </c:pt>
                <c:pt idx="33">
                  <c:v>9793</c:v>
                </c:pt>
                <c:pt idx="34">
                  <c:v>37808</c:v>
                </c:pt>
                <c:pt idx="35">
                  <c:v>25167</c:v>
                </c:pt>
                <c:pt idx="36">
                  <c:v>44666</c:v>
                </c:pt>
                <c:pt idx="37">
                  <c:v>30619</c:v>
                </c:pt>
                <c:pt idx="38">
                  <c:v>53788</c:v>
                </c:pt>
                <c:pt idx="39">
                  <c:v>75417.600000000006</c:v>
                </c:pt>
                <c:pt idx="40">
                  <c:v>79394.399999999994</c:v>
                </c:pt>
                <c:pt idx="41">
                  <c:v>582399.19999999995</c:v>
                </c:pt>
                <c:pt idx="42">
                  <c:v>44108</c:v>
                </c:pt>
                <c:pt idx="43">
                  <c:v>51738</c:v>
                </c:pt>
              </c:numCache>
            </c:numRef>
          </c:val>
          <c:smooth val="0"/>
          <c:extLst>
            <c:ext xmlns:c16="http://schemas.microsoft.com/office/drawing/2014/chart" uri="{C3380CC4-5D6E-409C-BE32-E72D297353CC}">
              <c16:uniqueId val="{00000000-BE97-4459-B862-7920C0DD1C9A}"/>
            </c:ext>
          </c:extLst>
        </c:ser>
        <c:ser>
          <c:idx val="1"/>
          <c:order val="1"/>
          <c:tx>
            <c:strRef>
              <c:f>'company wise count of kpi'!$C$3</c:f>
              <c:strCache>
                <c:ptCount val="1"/>
                <c:pt idx="0">
                  <c:v>Count of KPI</c:v>
                </c:pt>
              </c:strCache>
            </c:strRef>
          </c:tx>
          <c:spPr>
            <a:ln w="22225" cap="rnd" cmpd="sng" algn="ctr">
              <a:solidFill>
                <a:schemeClr val="accent5">
                  <a:shade val="76000"/>
                </a:schemeClr>
              </a:solidFill>
              <a:round/>
            </a:ln>
            <a:effectLst/>
          </c:spPr>
          <c:marker>
            <c:symbol val="circle"/>
            <c:size val="4"/>
            <c:spPr>
              <a:solidFill>
                <a:schemeClr val="accent5">
                  <a:shade val="76000"/>
                </a:schemeClr>
              </a:solidFill>
              <a:ln w="9525" cap="flat" cmpd="sng" algn="ctr">
                <a:solidFill>
                  <a:schemeClr val="accent5">
                    <a:shade val="76000"/>
                  </a:schemeClr>
                </a:solidFill>
                <a:round/>
              </a:ln>
              <a:effectLst/>
            </c:spPr>
          </c:marker>
          <c:cat>
            <c:strRef>
              <c:f>'company wise count of kpi'!$A$4:$A$48</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'company wise count of kpi'!$C$4:$C$48</c:f>
              <c:numCache>
                <c:formatCode>General</c:formatCode>
                <c:ptCount val="44"/>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1</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numCache>
            </c:numRef>
          </c:val>
          <c:smooth val="0"/>
          <c:extLst>
            <c:ext xmlns:c16="http://schemas.microsoft.com/office/drawing/2014/chart" uri="{C3380CC4-5D6E-409C-BE32-E72D297353CC}">
              <c16:uniqueId val="{00000001-BE97-4459-B862-7920C0DD1C9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78775464"/>
        <c:axId val="478776448"/>
      </c:lineChart>
      <c:catAx>
        <c:axId val="4787754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478776448"/>
        <c:crosses val="autoZero"/>
        <c:auto val="1"/>
        <c:lblAlgn val="ctr"/>
        <c:lblOffset val="100"/>
        <c:noMultiLvlLbl val="0"/>
      </c:catAx>
      <c:valAx>
        <c:axId val="478776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478775464"/>
        <c:crosses val="autoZero"/>
        <c:crossBetween val="between"/>
      </c:valAx>
      <c:spPr>
        <a:solidFill>
          <a:schemeClr val="accent2">
            <a:lumMod val="60000"/>
            <a:lumOff val="40000"/>
          </a:schemeClr>
        </a:solidFill>
        <a:ln>
          <a:noFill/>
        </a:ln>
        <a:effectLst/>
      </c:spPr>
    </c:plotArea>
    <c:legend>
      <c:legendPos val="r"/>
      <c:layout>
        <c:manualLayout>
          <c:xMode val="edge"/>
          <c:yMode val="edge"/>
          <c:x val="0.82595806157277551"/>
          <c:y val="0.39063867016622922"/>
          <c:w val="0.16890354330708662"/>
          <c:h val="0.31611001749781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accent2">
        <a:lumMod val="60000"/>
        <a:lumOff val="4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1.jpe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388620</xdr:colOff>
      <xdr:row>5</xdr:row>
      <xdr:rowOff>60960</xdr:rowOff>
    </xdr:from>
    <xdr:to>
      <xdr:col>12</xdr:col>
      <xdr:colOff>190500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685800</xdr:colOff>
      <xdr:row>2</xdr:row>
      <xdr:rowOff>160020</xdr:rowOff>
    </xdr:from>
    <xdr:to>
      <xdr:col>8</xdr:col>
      <xdr:colOff>548640</xdr:colOff>
      <xdr:row>19</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259080</xdr:colOff>
      <xdr:row>7</xdr:row>
      <xdr:rowOff>156210</xdr:rowOff>
    </xdr:from>
    <xdr:to>
      <xdr:col>18</xdr:col>
      <xdr:colOff>182880</xdr:colOff>
      <xdr:row>22</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15240</xdr:colOff>
      <xdr:row>3</xdr:row>
      <xdr:rowOff>118110</xdr:rowOff>
    </xdr:from>
    <xdr:to>
      <xdr:col>12</xdr:col>
      <xdr:colOff>320040</xdr:colOff>
      <xdr:row>18</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228600</xdr:colOff>
      <xdr:row>3</xdr:row>
      <xdr:rowOff>38099</xdr:rowOff>
    </xdr:from>
    <xdr:to>
      <xdr:col>17</xdr:col>
      <xdr:colOff>571500</xdr:colOff>
      <xdr:row>16</xdr:row>
      <xdr:rowOff>30480</xdr:rowOff>
    </xdr:to>
    <mc:AlternateContent xmlns:mc="http://schemas.openxmlformats.org/markup-compatibility/2006">
      <mc:Choice xmlns:a14="http://schemas.microsoft.com/office/drawing/2010/main" Requires="a14">
        <xdr:graphicFrame macro="">
          <xdr:nvGraphicFramePr>
            <xdr:cNvPr id="3" name="Company"/>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9601200" y="586739"/>
              <a:ext cx="2171700" cy="2369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281940</xdr:colOff>
      <xdr:row>12</xdr:row>
      <xdr:rowOff>160020</xdr:rowOff>
    </xdr:from>
    <xdr:to>
      <xdr:col>17</xdr:col>
      <xdr:colOff>198120</xdr:colOff>
      <xdr:row>25</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22860</xdr:colOff>
      <xdr:row>3</xdr:row>
      <xdr:rowOff>53340</xdr:rowOff>
    </xdr:from>
    <xdr:to>
      <xdr:col>9</xdr:col>
      <xdr:colOff>449580</xdr:colOff>
      <xdr:row>16</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388620</xdr:colOff>
      <xdr:row>3</xdr:row>
      <xdr:rowOff>7620</xdr:rowOff>
    </xdr:from>
    <xdr:to>
      <xdr:col>15</xdr:col>
      <xdr:colOff>312420</xdr:colOff>
      <xdr:row>16</xdr:row>
      <xdr:rowOff>7620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129540</xdr:colOff>
      <xdr:row>16</xdr:row>
      <xdr:rowOff>15240</xdr:rowOff>
    </xdr:from>
    <xdr:to>
      <xdr:col>8</xdr:col>
      <xdr:colOff>76200</xdr:colOff>
      <xdr:row>28</xdr:row>
      <xdr:rowOff>15240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60960</xdr:colOff>
      <xdr:row>16</xdr:row>
      <xdr:rowOff>30480</xdr:rowOff>
    </xdr:from>
    <xdr:to>
      <xdr:col>16</xdr:col>
      <xdr:colOff>114300</xdr:colOff>
      <xdr:row>27</xdr:row>
      <xdr:rowOff>83820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312420</xdr:colOff>
      <xdr:row>3</xdr:row>
      <xdr:rowOff>15240</xdr:rowOff>
    </xdr:from>
    <xdr:to>
      <xdr:col>20</xdr:col>
      <xdr:colOff>594360</xdr:colOff>
      <xdr:row>16</xdr:row>
      <xdr:rowOff>15240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99060</xdr:colOff>
      <xdr:row>16</xdr:row>
      <xdr:rowOff>38100</xdr:rowOff>
    </xdr:from>
    <xdr:to>
      <xdr:col>21</xdr:col>
      <xdr:colOff>7620</xdr:colOff>
      <xdr:row>27</xdr:row>
      <xdr:rowOff>175260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396241</xdr:colOff>
      <xdr:row>0</xdr:row>
      <xdr:rowOff>52882</xdr:rowOff>
    </xdr:from>
    <xdr:to>
      <xdr:col>8</xdr:col>
      <xdr:colOff>594361</xdr:colOff>
      <xdr:row>1</xdr:row>
      <xdr:rowOff>24981</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663441" y="52882"/>
          <a:ext cx="807720" cy="528359"/>
        </a:xfrm>
        <a:prstGeom prst="rect">
          <a:avLst/>
        </a:prstGeom>
        <a:solidFill>
          <a:schemeClr val="tx1">
            <a:lumMod val="65000"/>
            <a:lumOff val="35000"/>
          </a:schemeClr>
        </a:solidFill>
      </xdr:spPr>
    </xdr:pic>
    <xdr:clientData/>
  </xdr:twoCellAnchor>
  <xdr:twoCellAnchor>
    <xdr:from>
      <xdr:col>0</xdr:col>
      <xdr:colOff>45720</xdr:colOff>
      <xdr:row>0</xdr:row>
      <xdr:rowOff>342900</xdr:rowOff>
    </xdr:from>
    <xdr:to>
      <xdr:col>2</xdr:col>
      <xdr:colOff>487680</xdr:colOff>
      <xdr:row>2</xdr:row>
      <xdr:rowOff>190500</xdr:rowOff>
    </xdr:to>
    <xdr:sp macro="" textlink="">
      <xdr:nvSpPr>
        <xdr:cNvPr id="10" name="Rounded Rectangle 9"/>
        <xdr:cNvSpPr/>
      </xdr:nvSpPr>
      <xdr:spPr>
        <a:xfrm>
          <a:off x="45720" y="342900"/>
          <a:ext cx="1661160" cy="586740"/>
        </a:xfrm>
        <a:prstGeom prst="roundRect">
          <a:avLst/>
        </a:prstGeom>
        <a:solidFill>
          <a:schemeClr val="accent2">
            <a:lumMod val="60000"/>
            <a:lumOff val="40000"/>
          </a:schemeClr>
        </a:solidFill>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IN" sz="1400"/>
            <a:t>    </a:t>
          </a:r>
          <a:r>
            <a:rPr lang="en-IN" sz="1400" b="1">
              <a:solidFill>
                <a:schemeClr val="tx1">
                  <a:lumMod val="95000"/>
                  <a:lumOff val="5000"/>
                </a:schemeClr>
              </a:solidFill>
            </a:rPr>
            <a:t>TOTAL VALUES </a:t>
          </a:r>
        </a:p>
      </xdr:txBody>
    </xdr:sp>
    <xdr:clientData/>
  </xdr:twoCellAnchor>
  <xdr:twoCellAnchor>
    <xdr:from>
      <xdr:col>0</xdr:col>
      <xdr:colOff>266700</xdr:colOff>
      <xdr:row>1</xdr:row>
      <xdr:rowOff>68580</xdr:rowOff>
    </xdr:from>
    <xdr:to>
      <xdr:col>2</xdr:col>
      <xdr:colOff>220980</xdr:colOff>
      <xdr:row>2</xdr:row>
      <xdr:rowOff>137160</xdr:rowOff>
    </xdr:to>
    <xdr:sp macro="" textlink="">
      <xdr:nvSpPr>
        <xdr:cNvPr id="11" name="Rounded Rectangle 10"/>
        <xdr:cNvSpPr/>
      </xdr:nvSpPr>
      <xdr:spPr>
        <a:xfrm>
          <a:off x="266700" y="655320"/>
          <a:ext cx="1173480" cy="25146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IN" sz="1400" b="1">
              <a:solidFill>
                <a:schemeClr val="tx1">
                  <a:lumMod val="65000"/>
                  <a:lumOff val="35000"/>
                </a:schemeClr>
              </a:solidFill>
            </a:rPr>
            <a:t>   </a:t>
          </a:r>
          <a:r>
            <a:rPr lang="en-IN" sz="1400" b="1">
              <a:solidFill>
                <a:schemeClr val="bg1">
                  <a:lumMod val="85000"/>
                </a:schemeClr>
              </a:solidFill>
            </a:rPr>
            <a:t>33,57,860</a:t>
          </a:r>
        </a:p>
      </xdr:txBody>
    </xdr:sp>
    <xdr:clientData/>
  </xdr:twoCellAnchor>
  <xdr:twoCellAnchor editAs="oneCell">
    <xdr:from>
      <xdr:col>20</xdr:col>
      <xdr:colOff>594360</xdr:colOff>
      <xdr:row>3</xdr:row>
      <xdr:rowOff>7621</xdr:rowOff>
    </xdr:from>
    <xdr:to>
      <xdr:col>23</xdr:col>
      <xdr:colOff>266700</xdr:colOff>
      <xdr:row>28</xdr:row>
      <xdr:rowOff>15240</xdr:rowOff>
    </xdr:to>
    <mc:AlternateContent xmlns:mc="http://schemas.openxmlformats.org/markup-compatibility/2006">
      <mc:Choice xmlns:a14="http://schemas.microsoft.com/office/drawing/2010/main" Requires="a14">
        <xdr:graphicFrame macro="">
          <xdr:nvGraphicFramePr>
            <xdr:cNvPr id="12" name="Company 1"/>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dr:sp macro="" textlink="">
          <xdr:nvSpPr>
            <xdr:cNvPr id="0" name=""/>
            <xdr:cNvSpPr>
              <a:spLocks noTextEdit="1"/>
            </xdr:cNvSpPr>
          </xdr:nvSpPr>
          <xdr:spPr>
            <a:xfrm>
              <a:off x="12786360" y="967741"/>
              <a:ext cx="1501140" cy="4518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et" refreshedDate="45750.553623495369" createdVersion="6" refreshedVersion="6" minRefreshableVersion="3" recordCount="259">
  <cacheSource type="worksheet">
    <worksheetSource name="Table1"/>
  </cacheSource>
  <cacheFields count="9">
    <cacheField name="Company" numFmtId="0">
      <sharedItems count="44">
        <s v="Atmos"/>
        <s v="Right App"/>
        <s v="New app"/>
        <s v="Productivity Apps"/>
        <s v="Halotot"/>
        <s v="Jellyfish"/>
        <s v="Mosquit"/>
        <s v="Arcade"/>
        <s v="WenCaL"/>
        <s v="deRamblr"/>
        <s v="Flowrrr"/>
        <s v="Strex"/>
        <s v="Didactic"/>
        <s v="Silvrr"/>
        <s v="Dasring"/>
        <s v="Kind Ape"/>
        <s v="Aviatrr"/>
        <s v="Infic"/>
        <s v="Amplefio"/>
        <s v="Rehire"/>
        <s v="Perino"/>
        <s v="Inkly"/>
        <s v="Fightrr"/>
        <s v="Sleops"/>
        <s v="Accord"/>
        <s v="Twenty20"/>
        <s v="Five Labs"/>
        <s v="Hackrr"/>
        <s v="Commuta"/>
        <s v="Minor Liar"/>
        <s v="Scrap"/>
        <s v="Kryptis"/>
        <s v="Misty Wash"/>
        <s v="Pet Feed"/>
        <s v="Motocyco"/>
        <s v="Tanox"/>
        <s v="Blend"/>
        <s v="Voltage"/>
        <s v="Pes"/>
        <s v="Mirrrr"/>
        <s v="Baden"/>
        <s v="Twistrr"/>
        <s v="Utility Apps"/>
        <s v="Game Apps"/>
      </sharedItems>
    </cacheField>
    <cacheField name="Scenario" numFmtId="0">
      <sharedItems count="1">
        <s v="Actual"/>
      </sharedItems>
    </cacheField>
    <cacheField name="Date_" numFmtId="17">
      <sharedItems containsSemiMixedTypes="0" containsNonDate="0" containsDate="1" containsString="0" minDate="2016-06-01T00:00:00" maxDate="2017-06-02T00:00:00" count="2">
        <d v="2016-06-01T00:00:00"/>
        <d v="2017-06-01T00:00:00"/>
      </sharedItems>
      <fieldGroup par="8" base="2">
        <rangePr groupBy="months" startDate="2016-06-01T00:00:00" endDate="2017-06-02T00:00:00"/>
        <groupItems count="14">
          <s v="&lt;01-06-2016"/>
          <s v="Jan"/>
          <s v="Feb"/>
          <s v="Mar"/>
          <s v="Apr"/>
          <s v="May"/>
          <s v="Jun"/>
          <s v="Jul"/>
          <s v="Aug"/>
          <s v="Sep"/>
          <s v="Oct"/>
          <s v="Nov"/>
          <s v="Dec"/>
          <s v="&gt;02-06-2017"/>
        </groupItems>
      </fieldGroup>
    </cacheField>
    <cacheField name="YEAR" numFmtId="17">
      <sharedItems count="2">
        <s v="2016"/>
        <s v="2017"/>
      </sharedItems>
    </cacheField>
    <cacheField name="MONTH" numFmtId="17">
      <sharedItems count="1">
        <s v="June"/>
      </sharedItems>
    </cacheField>
    <cacheField name="KPI" numFmtId="0">
      <sharedItems count="3">
        <s v="Profit"/>
        <s v="Cash"/>
        <s v="Revenue"/>
      </sharedItems>
    </cacheField>
    <cacheField name="Value" numFmtId="0">
      <sharedItems containsSemiMixedTypes="0" containsString="0" containsNumber="1" minValue="89" maxValue="210616" count="250">
        <n v="89"/>
        <n v="90"/>
        <n v="96"/>
        <n v="100"/>
        <n v="128"/>
        <n v="150"/>
        <n v="170"/>
        <n v="190"/>
        <n v="192"/>
        <n v="210"/>
        <n v="233"/>
        <n v="240"/>
        <n v="258"/>
        <n v="260"/>
        <n v="268"/>
        <n v="274"/>
        <n v="276"/>
        <n v="281"/>
        <n v="309"/>
        <n v="316"/>
        <n v="321"/>
        <n v="341"/>
        <n v="349"/>
        <n v="363"/>
        <n v="369"/>
        <n v="370"/>
        <n v="392"/>
        <n v="408"/>
        <n v="469"/>
        <n v="499"/>
        <n v="536"/>
        <n v="541"/>
        <n v="550"/>
        <n v="567"/>
        <n v="568"/>
        <n v="577"/>
        <n v="614.4"/>
        <n v="652"/>
        <n v="653"/>
        <n v="663.6"/>
        <n v="674"/>
        <n v="718.3"/>
        <n v="731"/>
        <n v="742"/>
        <n v="762"/>
        <n v="775"/>
        <n v="780"/>
        <n v="786.8"/>
        <n v="800"/>
        <n v="802"/>
        <n v="862"/>
        <n v="876"/>
        <n v="890"/>
        <n v="920"/>
        <n v="932"/>
        <n v="984.9"/>
        <n v="988.8"/>
        <n v="1003"/>
        <n v="1012"/>
        <n v="1083"/>
        <n v="1166"/>
        <n v="1193"/>
        <n v="1200"/>
        <n v="1207"/>
        <n v="1264"/>
        <n v="1371.3"/>
        <n v="1389"/>
        <n v="1485"/>
        <n v="1585"/>
        <n v="1613"/>
        <n v="1708"/>
        <n v="1908"/>
        <n v="1932"/>
        <n v="1996"/>
        <n v="2006"/>
        <n v="2050"/>
        <n v="2160"/>
        <n v="2332"/>
        <n v="2337"/>
        <n v="2903.4"/>
        <n v="3033"/>
        <n v="3054"/>
        <n v="3488"/>
        <n v="3512"/>
        <n v="3635"/>
        <n v="4096"/>
        <n v="4311"/>
        <n v="4396"/>
        <n v="4595"/>
        <n v="4655"/>
        <n v="4710"/>
        <n v="4741"/>
        <n v="4828"/>
        <n v="4934"/>
        <n v="4979"/>
        <n v="5006"/>
        <n v="5060"/>
        <n v="5100"/>
        <n v="5128"/>
        <n v="5174"/>
        <n v="5272"/>
        <n v="5279"/>
        <n v="5307"/>
        <n v="5353"/>
        <n v="5400"/>
        <n v="5491"/>
        <n v="5612"/>
        <n v="5700"/>
        <n v="5828"/>
        <n v="5923"/>
        <n v="5931"/>
        <n v="5940"/>
        <n v="5955"/>
        <n v="5956"/>
        <n v="5959"/>
        <n v="5993"/>
        <n v="5995"/>
        <n v="6026"/>
        <n v="6153"/>
        <n v="6212"/>
        <n v="6251"/>
        <n v="6302"/>
        <n v="6353"/>
        <n v="6375"/>
        <n v="6405"/>
        <n v="6488"/>
        <n v="6622"/>
        <n v="6624"/>
        <n v="6713"/>
        <n v="6853"/>
        <n v="6945"/>
        <n v="7076"/>
        <n v="7119"/>
        <n v="7137"/>
        <n v="7167"/>
        <n v="7270"/>
        <n v="7282"/>
        <n v="7332"/>
        <n v="7423"/>
        <n v="7461"/>
        <n v="7469"/>
        <n v="7657"/>
        <n v="7666"/>
        <n v="7718"/>
        <n v="7865.9"/>
        <n v="8008"/>
        <n v="8126"/>
        <n v="8152"/>
        <n v="8179"/>
        <n v="8207.1"/>
        <n v="8210"/>
        <n v="8242"/>
        <n v="8250"/>
        <n v="8432"/>
        <n v="8507"/>
        <n v="8520"/>
        <n v="8589"/>
        <n v="8670"/>
        <n v="8796"/>
        <n v="8869.2000000000007"/>
        <n v="8905"/>
        <n v="8948"/>
        <n v="8953"/>
        <n v="9000"/>
        <n v="9111"/>
        <n v="9241"/>
        <n v="9359"/>
        <n v="9397"/>
        <n v="9447.9"/>
        <n v="9702"/>
        <n v="9835.9"/>
        <n v="9873"/>
        <n v="10133"/>
        <n v="10149"/>
        <n v="10414"/>
        <n v="10457"/>
        <n v="10490.4"/>
        <n v="10507"/>
        <n v="10547"/>
        <n v="10675"/>
        <n v="10832"/>
        <n v="10857"/>
        <n v="11022"/>
        <n v="11069"/>
        <n v="11099"/>
        <n v="11154"/>
        <n v="11181.6"/>
        <n v="11182"/>
        <n v="11502"/>
        <n v="11649"/>
        <n v="12058"/>
        <n v="12127"/>
        <n v="12308.8"/>
        <n v="12324.3"/>
        <n v="12373"/>
        <n v="12398"/>
        <n v="12654.6"/>
        <n v="13127.1"/>
        <n v="13307"/>
        <n v="13699"/>
        <n v="13941.2"/>
        <n v="14138"/>
        <n v="14274"/>
        <n v="14432"/>
        <n v="14644"/>
        <n v="14846"/>
        <n v="15033"/>
        <n v="15064"/>
        <n v="15117"/>
        <n v="15171.2"/>
        <n v="15357"/>
        <n v="15627"/>
        <n v="15668.1"/>
        <n v="16019.2"/>
        <n v="16395"/>
        <n v="16735"/>
        <n v="17025"/>
        <n v="17503"/>
        <n v="17760"/>
        <n v="17990"/>
        <n v="18036.900000000001"/>
        <n v="18471.599999999999"/>
        <n v="18700.5"/>
        <n v="19736"/>
        <n v="20400"/>
        <n v="20686"/>
        <n v="21088"/>
        <n v="21579"/>
        <n v="22224"/>
        <n v="22754.6"/>
        <n v="23736.9"/>
        <n v="25448.400000000001"/>
        <n v="27210.6"/>
        <n v="29531.599999999999"/>
        <n v="30399.599999999999"/>
        <n v="32790"/>
        <n v="35980"/>
        <n v="43440.6"/>
        <n v="45315.9"/>
        <n v="91467.1"/>
        <n v="95902.1"/>
        <n v="97100.3"/>
        <n v="101383.6"/>
        <n v="103058"/>
        <n v="103723"/>
        <n v="159773"/>
        <n v="187118.2"/>
        <n v="189978.5"/>
        <n v="199893.6"/>
        <n v="210616"/>
      </sharedItems>
    </cacheField>
    <cacheField name="Quarters" numFmtId="0" databaseField="0">
      <fieldGroup base="2">
        <rangePr groupBy="quarters" startDate="2016-06-01T00:00:00" endDate="2017-06-02T00:00:00"/>
        <groupItems count="6">
          <s v="&lt;01-06-2016"/>
          <s v="Qtr1"/>
          <s v="Qtr2"/>
          <s v="Qtr3"/>
          <s v="Qtr4"/>
          <s v="&gt;02-06-2017"/>
        </groupItems>
      </fieldGroup>
    </cacheField>
    <cacheField name="Years" numFmtId="0" databaseField="0">
      <fieldGroup base="2">
        <rangePr groupBy="years" startDate="2016-06-01T00:00:00" endDate="2017-06-02T00:00:00"/>
        <groupItems count="4">
          <s v="&lt;01-06-2016"/>
          <s v="2016"/>
          <s v="2017"/>
          <s v="&gt;02-06-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9">
  <r>
    <x v="0"/>
    <x v="0"/>
    <x v="0"/>
    <x v="0"/>
    <x v="0"/>
    <x v="0"/>
    <x v="0"/>
  </r>
  <r>
    <x v="1"/>
    <x v="0"/>
    <x v="0"/>
    <x v="0"/>
    <x v="0"/>
    <x v="0"/>
    <x v="1"/>
  </r>
  <r>
    <x v="1"/>
    <x v="0"/>
    <x v="1"/>
    <x v="1"/>
    <x v="0"/>
    <x v="0"/>
    <x v="2"/>
  </r>
  <r>
    <x v="2"/>
    <x v="0"/>
    <x v="0"/>
    <x v="0"/>
    <x v="0"/>
    <x v="1"/>
    <x v="3"/>
  </r>
  <r>
    <x v="3"/>
    <x v="0"/>
    <x v="1"/>
    <x v="1"/>
    <x v="0"/>
    <x v="2"/>
    <x v="3"/>
  </r>
  <r>
    <x v="0"/>
    <x v="0"/>
    <x v="1"/>
    <x v="1"/>
    <x v="0"/>
    <x v="0"/>
    <x v="4"/>
  </r>
  <r>
    <x v="4"/>
    <x v="0"/>
    <x v="1"/>
    <x v="1"/>
    <x v="0"/>
    <x v="0"/>
    <x v="5"/>
  </r>
  <r>
    <x v="5"/>
    <x v="0"/>
    <x v="0"/>
    <x v="0"/>
    <x v="0"/>
    <x v="0"/>
    <x v="6"/>
  </r>
  <r>
    <x v="6"/>
    <x v="0"/>
    <x v="0"/>
    <x v="0"/>
    <x v="0"/>
    <x v="0"/>
    <x v="7"/>
  </r>
  <r>
    <x v="7"/>
    <x v="0"/>
    <x v="1"/>
    <x v="1"/>
    <x v="0"/>
    <x v="0"/>
    <x v="8"/>
  </r>
  <r>
    <x v="8"/>
    <x v="0"/>
    <x v="0"/>
    <x v="0"/>
    <x v="0"/>
    <x v="0"/>
    <x v="9"/>
  </r>
  <r>
    <x v="9"/>
    <x v="0"/>
    <x v="0"/>
    <x v="0"/>
    <x v="0"/>
    <x v="0"/>
    <x v="10"/>
  </r>
  <r>
    <x v="10"/>
    <x v="0"/>
    <x v="0"/>
    <x v="0"/>
    <x v="0"/>
    <x v="0"/>
    <x v="10"/>
  </r>
  <r>
    <x v="6"/>
    <x v="0"/>
    <x v="1"/>
    <x v="1"/>
    <x v="0"/>
    <x v="0"/>
    <x v="11"/>
  </r>
  <r>
    <x v="8"/>
    <x v="0"/>
    <x v="1"/>
    <x v="1"/>
    <x v="0"/>
    <x v="0"/>
    <x v="11"/>
  </r>
  <r>
    <x v="11"/>
    <x v="0"/>
    <x v="1"/>
    <x v="1"/>
    <x v="0"/>
    <x v="0"/>
    <x v="12"/>
  </r>
  <r>
    <x v="10"/>
    <x v="0"/>
    <x v="1"/>
    <x v="1"/>
    <x v="0"/>
    <x v="0"/>
    <x v="13"/>
  </r>
  <r>
    <x v="12"/>
    <x v="0"/>
    <x v="0"/>
    <x v="0"/>
    <x v="0"/>
    <x v="0"/>
    <x v="14"/>
  </r>
  <r>
    <x v="13"/>
    <x v="0"/>
    <x v="1"/>
    <x v="1"/>
    <x v="0"/>
    <x v="0"/>
    <x v="15"/>
  </r>
  <r>
    <x v="5"/>
    <x v="0"/>
    <x v="1"/>
    <x v="1"/>
    <x v="0"/>
    <x v="0"/>
    <x v="16"/>
  </r>
  <r>
    <x v="14"/>
    <x v="0"/>
    <x v="1"/>
    <x v="1"/>
    <x v="0"/>
    <x v="0"/>
    <x v="17"/>
  </r>
  <r>
    <x v="14"/>
    <x v="0"/>
    <x v="0"/>
    <x v="0"/>
    <x v="0"/>
    <x v="0"/>
    <x v="17"/>
  </r>
  <r>
    <x v="7"/>
    <x v="0"/>
    <x v="0"/>
    <x v="0"/>
    <x v="0"/>
    <x v="0"/>
    <x v="18"/>
  </r>
  <r>
    <x v="9"/>
    <x v="0"/>
    <x v="1"/>
    <x v="1"/>
    <x v="0"/>
    <x v="0"/>
    <x v="19"/>
  </r>
  <r>
    <x v="15"/>
    <x v="0"/>
    <x v="0"/>
    <x v="0"/>
    <x v="0"/>
    <x v="0"/>
    <x v="19"/>
  </r>
  <r>
    <x v="16"/>
    <x v="0"/>
    <x v="1"/>
    <x v="1"/>
    <x v="0"/>
    <x v="0"/>
    <x v="20"/>
  </r>
  <r>
    <x v="17"/>
    <x v="0"/>
    <x v="0"/>
    <x v="0"/>
    <x v="0"/>
    <x v="0"/>
    <x v="21"/>
  </r>
  <r>
    <x v="4"/>
    <x v="0"/>
    <x v="0"/>
    <x v="0"/>
    <x v="0"/>
    <x v="0"/>
    <x v="22"/>
  </r>
  <r>
    <x v="12"/>
    <x v="0"/>
    <x v="1"/>
    <x v="1"/>
    <x v="0"/>
    <x v="0"/>
    <x v="23"/>
  </r>
  <r>
    <x v="18"/>
    <x v="0"/>
    <x v="0"/>
    <x v="0"/>
    <x v="0"/>
    <x v="0"/>
    <x v="24"/>
  </r>
  <r>
    <x v="13"/>
    <x v="0"/>
    <x v="0"/>
    <x v="0"/>
    <x v="0"/>
    <x v="0"/>
    <x v="24"/>
  </r>
  <r>
    <x v="19"/>
    <x v="0"/>
    <x v="1"/>
    <x v="1"/>
    <x v="0"/>
    <x v="0"/>
    <x v="25"/>
  </r>
  <r>
    <x v="20"/>
    <x v="0"/>
    <x v="0"/>
    <x v="0"/>
    <x v="0"/>
    <x v="0"/>
    <x v="26"/>
  </r>
  <r>
    <x v="17"/>
    <x v="0"/>
    <x v="1"/>
    <x v="1"/>
    <x v="0"/>
    <x v="0"/>
    <x v="27"/>
  </r>
  <r>
    <x v="15"/>
    <x v="0"/>
    <x v="1"/>
    <x v="1"/>
    <x v="0"/>
    <x v="0"/>
    <x v="28"/>
  </r>
  <r>
    <x v="20"/>
    <x v="0"/>
    <x v="1"/>
    <x v="1"/>
    <x v="0"/>
    <x v="0"/>
    <x v="28"/>
  </r>
  <r>
    <x v="21"/>
    <x v="0"/>
    <x v="0"/>
    <x v="0"/>
    <x v="0"/>
    <x v="0"/>
    <x v="29"/>
  </r>
  <r>
    <x v="22"/>
    <x v="0"/>
    <x v="0"/>
    <x v="0"/>
    <x v="0"/>
    <x v="0"/>
    <x v="30"/>
  </r>
  <r>
    <x v="18"/>
    <x v="0"/>
    <x v="1"/>
    <x v="1"/>
    <x v="0"/>
    <x v="0"/>
    <x v="31"/>
  </r>
  <r>
    <x v="23"/>
    <x v="0"/>
    <x v="1"/>
    <x v="1"/>
    <x v="0"/>
    <x v="0"/>
    <x v="32"/>
  </r>
  <r>
    <x v="16"/>
    <x v="0"/>
    <x v="0"/>
    <x v="0"/>
    <x v="0"/>
    <x v="0"/>
    <x v="33"/>
  </r>
  <r>
    <x v="24"/>
    <x v="0"/>
    <x v="0"/>
    <x v="0"/>
    <x v="0"/>
    <x v="0"/>
    <x v="34"/>
  </r>
  <r>
    <x v="11"/>
    <x v="0"/>
    <x v="0"/>
    <x v="0"/>
    <x v="0"/>
    <x v="0"/>
    <x v="35"/>
  </r>
  <r>
    <x v="25"/>
    <x v="0"/>
    <x v="1"/>
    <x v="1"/>
    <x v="0"/>
    <x v="0"/>
    <x v="36"/>
  </r>
  <r>
    <x v="19"/>
    <x v="0"/>
    <x v="0"/>
    <x v="0"/>
    <x v="0"/>
    <x v="0"/>
    <x v="37"/>
  </r>
  <r>
    <x v="26"/>
    <x v="0"/>
    <x v="0"/>
    <x v="0"/>
    <x v="0"/>
    <x v="0"/>
    <x v="38"/>
  </r>
  <r>
    <x v="27"/>
    <x v="0"/>
    <x v="0"/>
    <x v="0"/>
    <x v="0"/>
    <x v="0"/>
    <x v="39"/>
  </r>
  <r>
    <x v="28"/>
    <x v="0"/>
    <x v="0"/>
    <x v="0"/>
    <x v="0"/>
    <x v="0"/>
    <x v="40"/>
  </r>
  <r>
    <x v="29"/>
    <x v="0"/>
    <x v="0"/>
    <x v="0"/>
    <x v="0"/>
    <x v="0"/>
    <x v="41"/>
  </r>
  <r>
    <x v="21"/>
    <x v="0"/>
    <x v="1"/>
    <x v="1"/>
    <x v="0"/>
    <x v="0"/>
    <x v="42"/>
  </r>
  <r>
    <x v="30"/>
    <x v="0"/>
    <x v="0"/>
    <x v="0"/>
    <x v="0"/>
    <x v="0"/>
    <x v="43"/>
  </r>
  <r>
    <x v="28"/>
    <x v="0"/>
    <x v="1"/>
    <x v="1"/>
    <x v="0"/>
    <x v="0"/>
    <x v="44"/>
  </r>
  <r>
    <x v="31"/>
    <x v="0"/>
    <x v="0"/>
    <x v="0"/>
    <x v="0"/>
    <x v="0"/>
    <x v="45"/>
  </r>
  <r>
    <x v="23"/>
    <x v="0"/>
    <x v="0"/>
    <x v="0"/>
    <x v="0"/>
    <x v="0"/>
    <x v="46"/>
  </r>
  <r>
    <x v="32"/>
    <x v="0"/>
    <x v="1"/>
    <x v="1"/>
    <x v="0"/>
    <x v="0"/>
    <x v="47"/>
  </r>
  <r>
    <x v="32"/>
    <x v="0"/>
    <x v="0"/>
    <x v="0"/>
    <x v="0"/>
    <x v="0"/>
    <x v="47"/>
  </r>
  <r>
    <x v="24"/>
    <x v="0"/>
    <x v="1"/>
    <x v="1"/>
    <x v="0"/>
    <x v="0"/>
    <x v="48"/>
  </r>
  <r>
    <x v="33"/>
    <x v="0"/>
    <x v="1"/>
    <x v="1"/>
    <x v="0"/>
    <x v="0"/>
    <x v="48"/>
  </r>
  <r>
    <x v="22"/>
    <x v="0"/>
    <x v="1"/>
    <x v="1"/>
    <x v="0"/>
    <x v="0"/>
    <x v="49"/>
  </r>
  <r>
    <x v="30"/>
    <x v="0"/>
    <x v="1"/>
    <x v="1"/>
    <x v="0"/>
    <x v="0"/>
    <x v="50"/>
  </r>
  <r>
    <x v="31"/>
    <x v="0"/>
    <x v="1"/>
    <x v="1"/>
    <x v="0"/>
    <x v="0"/>
    <x v="51"/>
  </r>
  <r>
    <x v="34"/>
    <x v="0"/>
    <x v="0"/>
    <x v="0"/>
    <x v="0"/>
    <x v="0"/>
    <x v="52"/>
  </r>
  <r>
    <x v="26"/>
    <x v="0"/>
    <x v="1"/>
    <x v="1"/>
    <x v="0"/>
    <x v="0"/>
    <x v="53"/>
  </r>
  <r>
    <x v="35"/>
    <x v="0"/>
    <x v="0"/>
    <x v="0"/>
    <x v="0"/>
    <x v="0"/>
    <x v="54"/>
  </r>
  <r>
    <x v="27"/>
    <x v="0"/>
    <x v="1"/>
    <x v="1"/>
    <x v="0"/>
    <x v="0"/>
    <x v="55"/>
  </r>
  <r>
    <x v="25"/>
    <x v="0"/>
    <x v="0"/>
    <x v="0"/>
    <x v="0"/>
    <x v="0"/>
    <x v="56"/>
  </r>
  <r>
    <x v="36"/>
    <x v="0"/>
    <x v="0"/>
    <x v="0"/>
    <x v="0"/>
    <x v="0"/>
    <x v="57"/>
  </r>
  <r>
    <x v="29"/>
    <x v="0"/>
    <x v="1"/>
    <x v="1"/>
    <x v="0"/>
    <x v="0"/>
    <x v="58"/>
  </r>
  <r>
    <x v="33"/>
    <x v="0"/>
    <x v="0"/>
    <x v="0"/>
    <x v="0"/>
    <x v="0"/>
    <x v="59"/>
  </r>
  <r>
    <x v="36"/>
    <x v="0"/>
    <x v="1"/>
    <x v="1"/>
    <x v="0"/>
    <x v="0"/>
    <x v="60"/>
  </r>
  <r>
    <x v="34"/>
    <x v="0"/>
    <x v="1"/>
    <x v="1"/>
    <x v="0"/>
    <x v="0"/>
    <x v="61"/>
  </r>
  <r>
    <x v="37"/>
    <x v="0"/>
    <x v="0"/>
    <x v="0"/>
    <x v="0"/>
    <x v="0"/>
    <x v="62"/>
  </r>
  <r>
    <x v="9"/>
    <x v="0"/>
    <x v="1"/>
    <x v="1"/>
    <x v="0"/>
    <x v="1"/>
    <x v="63"/>
  </r>
  <r>
    <x v="35"/>
    <x v="0"/>
    <x v="1"/>
    <x v="1"/>
    <x v="0"/>
    <x v="0"/>
    <x v="64"/>
  </r>
  <r>
    <x v="38"/>
    <x v="0"/>
    <x v="0"/>
    <x v="0"/>
    <x v="0"/>
    <x v="0"/>
    <x v="65"/>
  </r>
  <r>
    <x v="12"/>
    <x v="0"/>
    <x v="1"/>
    <x v="1"/>
    <x v="0"/>
    <x v="1"/>
    <x v="66"/>
  </r>
  <r>
    <x v="9"/>
    <x v="0"/>
    <x v="0"/>
    <x v="0"/>
    <x v="0"/>
    <x v="1"/>
    <x v="67"/>
  </r>
  <r>
    <x v="1"/>
    <x v="0"/>
    <x v="0"/>
    <x v="0"/>
    <x v="0"/>
    <x v="1"/>
    <x v="68"/>
  </r>
  <r>
    <x v="37"/>
    <x v="0"/>
    <x v="1"/>
    <x v="1"/>
    <x v="0"/>
    <x v="0"/>
    <x v="69"/>
  </r>
  <r>
    <x v="12"/>
    <x v="0"/>
    <x v="0"/>
    <x v="0"/>
    <x v="0"/>
    <x v="1"/>
    <x v="70"/>
  </r>
  <r>
    <x v="39"/>
    <x v="0"/>
    <x v="0"/>
    <x v="0"/>
    <x v="0"/>
    <x v="0"/>
    <x v="71"/>
  </r>
  <r>
    <x v="38"/>
    <x v="0"/>
    <x v="1"/>
    <x v="1"/>
    <x v="0"/>
    <x v="0"/>
    <x v="72"/>
  </r>
  <r>
    <x v="39"/>
    <x v="0"/>
    <x v="1"/>
    <x v="1"/>
    <x v="0"/>
    <x v="0"/>
    <x v="73"/>
  </r>
  <r>
    <x v="40"/>
    <x v="0"/>
    <x v="0"/>
    <x v="0"/>
    <x v="0"/>
    <x v="0"/>
    <x v="74"/>
  </r>
  <r>
    <x v="1"/>
    <x v="0"/>
    <x v="1"/>
    <x v="1"/>
    <x v="0"/>
    <x v="1"/>
    <x v="75"/>
  </r>
  <r>
    <x v="41"/>
    <x v="0"/>
    <x v="0"/>
    <x v="0"/>
    <x v="0"/>
    <x v="0"/>
    <x v="76"/>
  </r>
  <r>
    <x v="40"/>
    <x v="0"/>
    <x v="1"/>
    <x v="1"/>
    <x v="0"/>
    <x v="0"/>
    <x v="77"/>
  </r>
  <r>
    <x v="1"/>
    <x v="0"/>
    <x v="0"/>
    <x v="0"/>
    <x v="0"/>
    <x v="2"/>
    <x v="78"/>
  </r>
  <r>
    <x v="41"/>
    <x v="0"/>
    <x v="1"/>
    <x v="1"/>
    <x v="0"/>
    <x v="0"/>
    <x v="79"/>
  </r>
  <r>
    <x v="17"/>
    <x v="0"/>
    <x v="0"/>
    <x v="0"/>
    <x v="0"/>
    <x v="1"/>
    <x v="80"/>
  </r>
  <r>
    <x v="17"/>
    <x v="0"/>
    <x v="1"/>
    <x v="1"/>
    <x v="0"/>
    <x v="1"/>
    <x v="81"/>
  </r>
  <r>
    <x v="20"/>
    <x v="0"/>
    <x v="0"/>
    <x v="0"/>
    <x v="0"/>
    <x v="1"/>
    <x v="82"/>
  </r>
  <r>
    <x v="20"/>
    <x v="0"/>
    <x v="1"/>
    <x v="1"/>
    <x v="0"/>
    <x v="1"/>
    <x v="83"/>
  </r>
  <r>
    <x v="1"/>
    <x v="0"/>
    <x v="1"/>
    <x v="1"/>
    <x v="0"/>
    <x v="2"/>
    <x v="84"/>
  </r>
  <r>
    <x v="6"/>
    <x v="0"/>
    <x v="0"/>
    <x v="0"/>
    <x v="0"/>
    <x v="1"/>
    <x v="85"/>
  </r>
  <r>
    <x v="34"/>
    <x v="0"/>
    <x v="1"/>
    <x v="1"/>
    <x v="0"/>
    <x v="1"/>
    <x v="86"/>
  </r>
  <r>
    <x v="14"/>
    <x v="0"/>
    <x v="1"/>
    <x v="1"/>
    <x v="0"/>
    <x v="1"/>
    <x v="87"/>
  </r>
  <r>
    <x v="34"/>
    <x v="0"/>
    <x v="0"/>
    <x v="0"/>
    <x v="0"/>
    <x v="1"/>
    <x v="88"/>
  </r>
  <r>
    <x v="6"/>
    <x v="0"/>
    <x v="1"/>
    <x v="1"/>
    <x v="0"/>
    <x v="1"/>
    <x v="89"/>
  </r>
  <r>
    <x v="5"/>
    <x v="0"/>
    <x v="0"/>
    <x v="0"/>
    <x v="0"/>
    <x v="1"/>
    <x v="90"/>
  </r>
  <r>
    <x v="7"/>
    <x v="0"/>
    <x v="1"/>
    <x v="1"/>
    <x v="0"/>
    <x v="1"/>
    <x v="91"/>
  </r>
  <r>
    <x v="35"/>
    <x v="0"/>
    <x v="1"/>
    <x v="1"/>
    <x v="0"/>
    <x v="1"/>
    <x v="92"/>
  </r>
  <r>
    <x v="9"/>
    <x v="0"/>
    <x v="0"/>
    <x v="0"/>
    <x v="0"/>
    <x v="2"/>
    <x v="93"/>
  </r>
  <r>
    <x v="14"/>
    <x v="0"/>
    <x v="0"/>
    <x v="0"/>
    <x v="0"/>
    <x v="1"/>
    <x v="94"/>
  </r>
  <r>
    <x v="7"/>
    <x v="0"/>
    <x v="0"/>
    <x v="0"/>
    <x v="0"/>
    <x v="1"/>
    <x v="95"/>
  </r>
  <r>
    <x v="13"/>
    <x v="0"/>
    <x v="0"/>
    <x v="0"/>
    <x v="0"/>
    <x v="2"/>
    <x v="96"/>
  </r>
  <r>
    <x v="11"/>
    <x v="0"/>
    <x v="0"/>
    <x v="0"/>
    <x v="0"/>
    <x v="1"/>
    <x v="97"/>
  </r>
  <r>
    <x v="10"/>
    <x v="0"/>
    <x v="0"/>
    <x v="0"/>
    <x v="0"/>
    <x v="1"/>
    <x v="98"/>
  </r>
  <r>
    <x v="13"/>
    <x v="0"/>
    <x v="0"/>
    <x v="0"/>
    <x v="0"/>
    <x v="1"/>
    <x v="99"/>
  </r>
  <r>
    <x v="9"/>
    <x v="0"/>
    <x v="1"/>
    <x v="1"/>
    <x v="0"/>
    <x v="2"/>
    <x v="100"/>
  </r>
  <r>
    <x v="30"/>
    <x v="0"/>
    <x v="1"/>
    <x v="1"/>
    <x v="0"/>
    <x v="1"/>
    <x v="101"/>
  </r>
  <r>
    <x v="5"/>
    <x v="0"/>
    <x v="0"/>
    <x v="0"/>
    <x v="0"/>
    <x v="2"/>
    <x v="102"/>
  </r>
  <r>
    <x v="5"/>
    <x v="0"/>
    <x v="1"/>
    <x v="1"/>
    <x v="0"/>
    <x v="1"/>
    <x v="103"/>
  </r>
  <r>
    <x v="6"/>
    <x v="0"/>
    <x v="0"/>
    <x v="0"/>
    <x v="0"/>
    <x v="2"/>
    <x v="104"/>
  </r>
  <r>
    <x v="30"/>
    <x v="0"/>
    <x v="0"/>
    <x v="0"/>
    <x v="0"/>
    <x v="1"/>
    <x v="105"/>
  </r>
  <r>
    <x v="10"/>
    <x v="0"/>
    <x v="0"/>
    <x v="0"/>
    <x v="0"/>
    <x v="2"/>
    <x v="106"/>
  </r>
  <r>
    <x v="11"/>
    <x v="0"/>
    <x v="1"/>
    <x v="1"/>
    <x v="0"/>
    <x v="1"/>
    <x v="107"/>
  </r>
  <r>
    <x v="37"/>
    <x v="0"/>
    <x v="1"/>
    <x v="1"/>
    <x v="0"/>
    <x v="1"/>
    <x v="108"/>
  </r>
  <r>
    <x v="18"/>
    <x v="0"/>
    <x v="1"/>
    <x v="1"/>
    <x v="0"/>
    <x v="1"/>
    <x v="109"/>
  </r>
  <r>
    <x v="10"/>
    <x v="0"/>
    <x v="1"/>
    <x v="1"/>
    <x v="0"/>
    <x v="1"/>
    <x v="110"/>
  </r>
  <r>
    <x v="35"/>
    <x v="0"/>
    <x v="0"/>
    <x v="0"/>
    <x v="0"/>
    <x v="1"/>
    <x v="111"/>
  </r>
  <r>
    <x v="10"/>
    <x v="0"/>
    <x v="1"/>
    <x v="1"/>
    <x v="0"/>
    <x v="2"/>
    <x v="112"/>
  </r>
  <r>
    <x v="22"/>
    <x v="0"/>
    <x v="1"/>
    <x v="1"/>
    <x v="0"/>
    <x v="1"/>
    <x v="113"/>
  </r>
  <r>
    <x v="16"/>
    <x v="0"/>
    <x v="0"/>
    <x v="0"/>
    <x v="0"/>
    <x v="1"/>
    <x v="114"/>
  </r>
  <r>
    <x v="28"/>
    <x v="0"/>
    <x v="0"/>
    <x v="0"/>
    <x v="0"/>
    <x v="2"/>
    <x v="115"/>
  </r>
  <r>
    <x v="12"/>
    <x v="0"/>
    <x v="0"/>
    <x v="0"/>
    <x v="0"/>
    <x v="2"/>
    <x v="116"/>
  </r>
  <r>
    <x v="15"/>
    <x v="0"/>
    <x v="1"/>
    <x v="1"/>
    <x v="0"/>
    <x v="1"/>
    <x v="117"/>
  </r>
  <r>
    <x v="16"/>
    <x v="0"/>
    <x v="1"/>
    <x v="1"/>
    <x v="0"/>
    <x v="1"/>
    <x v="118"/>
  </r>
  <r>
    <x v="37"/>
    <x v="0"/>
    <x v="0"/>
    <x v="0"/>
    <x v="0"/>
    <x v="1"/>
    <x v="119"/>
  </r>
  <r>
    <x v="15"/>
    <x v="0"/>
    <x v="0"/>
    <x v="0"/>
    <x v="0"/>
    <x v="1"/>
    <x v="120"/>
  </r>
  <r>
    <x v="6"/>
    <x v="0"/>
    <x v="1"/>
    <x v="1"/>
    <x v="0"/>
    <x v="2"/>
    <x v="121"/>
  </r>
  <r>
    <x v="28"/>
    <x v="0"/>
    <x v="1"/>
    <x v="1"/>
    <x v="0"/>
    <x v="2"/>
    <x v="122"/>
  </r>
  <r>
    <x v="7"/>
    <x v="0"/>
    <x v="1"/>
    <x v="1"/>
    <x v="0"/>
    <x v="2"/>
    <x v="123"/>
  </r>
  <r>
    <x v="12"/>
    <x v="0"/>
    <x v="1"/>
    <x v="1"/>
    <x v="0"/>
    <x v="2"/>
    <x v="124"/>
  </r>
  <r>
    <x v="24"/>
    <x v="0"/>
    <x v="1"/>
    <x v="1"/>
    <x v="0"/>
    <x v="1"/>
    <x v="125"/>
  </r>
  <r>
    <x v="18"/>
    <x v="0"/>
    <x v="0"/>
    <x v="0"/>
    <x v="0"/>
    <x v="1"/>
    <x v="126"/>
  </r>
  <r>
    <x v="13"/>
    <x v="0"/>
    <x v="1"/>
    <x v="1"/>
    <x v="0"/>
    <x v="1"/>
    <x v="127"/>
  </r>
  <r>
    <x v="22"/>
    <x v="0"/>
    <x v="0"/>
    <x v="0"/>
    <x v="0"/>
    <x v="1"/>
    <x v="128"/>
  </r>
  <r>
    <x v="19"/>
    <x v="0"/>
    <x v="0"/>
    <x v="0"/>
    <x v="0"/>
    <x v="1"/>
    <x v="129"/>
  </r>
  <r>
    <x v="7"/>
    <x v="0"/>
    <x v="0"/>
    <x v="0"/>
    <x v="0"/>
    <x v="2"/>
    <x v="130"/>
  </r>
  <r>
    <x v="19"/>
    <x v="0"/>
    <x v="1"/>
    <x v="1"/>
    <x v="0"/>
    <x v="1"/>
    <x v="131"/>
  </r>
  <r>
    <x v="4"/>
    <x v="0"/>
    <x v="0"/>
    <x v="0"/>
    <x v="0"/>
    <x v="2"/>
    <x v="132"/>
  </r>
  <r>
    <x v="36"/>
    <x v="0"/>
    <x v="1"/>
    <x v="1"/>
    <x v="0"/>
    <x v="1"/>
    <x v="133"/>
  </r>
  <r>
    <x v="28"/>
    <x v="0"/>
    <x v="0"/>
    <x v="0"/>
    <x v="0"/>
    <x v="1"/>
    <x v="134"/>
  </r>
  <r>
    <x v="4"/>
    <x v="0"/>
    <x v="1"/>
    <x v="1"/>
    <x v="0"/>
    <x v="2"/>
    <x v="135"/>
  </r>
  <r>
    <x v="31"/>
    <x v="0"/>
    <x v="0"/>
    <x v="0"/>
    <x v="0"/>
    <x v="2"/>
    <x v="136"/>
  </r>
  <r>
    <x v="28"/>
    <x v="0"/>
    <x v="1"/>
    <x v="1"/>
    <x v="0"/>
    <x v="1"/>
    <x v="137"/>
  </r>
  <r>
    <x v="36"/>
    <x v="0"/>
    <x v="0"/>
    <x v="0"/>
    <x v="0"/>
    <x v="1"/>
    <x v="138"/>
  </r>
  <r>
    <x v="26"/>
    <x v="0"/>
    <x v="1"/>
    <x v="1"/>
    <x v="0"/>
    <x v="1"/>
    <x v="139"/>
  </r>
  <r>
    <x v="24"/>
    <x v="0"/>
    <x v="0"/>
    <x v="0"/>
    <x v="0"/>
    <x v="1"/>
    <x v="140"/>
  </r>
  <r>
    <x v="5"/>
    <x v="0"/>
    <x v="1"/>
    <x v="1"/>
    <x v="0"/>
    <x v="2"/>
    <x v="141"/>
  </r>
  <r>
    <x v="13"/>
    <x v="0"/>
    <x v="1"/>
    <x v="1"/>
    <x v="0"/>
    <x v="2"/>
    <x v="142"/>
  </r>
  <r>
    <x v="31"/>
    <x v="0"/>
    <x v="1"/>
    <x v="1"/>
    <x v="0"/>
    <x v="2"/>
    <x v="143"/>
  </r>
  <r>
    <x v="42"/>
    <x v="0"/>
    <x v="0"/>
    <x v="0"/>
    <x v="0"/>
    <x v="0"/>
    <x v="144"/>
  </r>
  <r>
    <x v="21"/>
    <x v="0"/>
    <x v="1"/>
    <x v="1"/>
    <x v="0"/>
    <x v="1"/>
    <x v="145"/>
  </r>
  <r>
    <x v="16"/>
    <x v="0"/>
    <x v="1"/>
    <x v="1"/>
    <x v="0"/>
    <x v="2"/>
    <x v="146"/>
  </r>
  <r>
    <x v="11"/>
    <x v="0"/>
    <x v="1"/>
    <x v="1"/>
    <x v="0"/>
    <x v="2"/>
    <x v="147"/>
  </r>
  <r>
    <x v="0"/>
    <x v="0"/>
    <x v="0"/>
    <x v="0"/>
    <x v="0"/>
    <x v="1"/>
    <x v="148"/>
  </r>
  <r>
    <x v="29"/>
    <x v="0"/>
    <x v="1"/>
    <x v="1"/>
    <x v="0"/>
    <x v="1"/>
    <x v="149"/>
  </r>
  <r>
    <x v="0"/>
    <x v="0"/>
    <x v="1"/>
    <x v="1"/>
    <x v="0"/>
    <x v="1"/>
    <x v="150"/>
  </r>
  <r>
    <x v="31"/>
    <x v="0"/>
    <x v="0"/>
    <x v="0"/>
    <x v="0"/>
    <x v="1"/>
    <x v="151"/>
  </r>
  <r>
    <x v="18"/>
    <x v="0"/>
    <x v="1"/>
    <x v="1"/>
    <x v="0"/>
    <x v="2"/>
    <x v="152"/>
  </r>
  <r>
    <x v="31"/>
    <x v="0"/>
    <x v="1"/>
    <x v="1"/>
    <x v="0"/>
    <x v="1"/>
    <x v="153"/>
  </r>
  <r>
    <x v="18"/>
    <x v="0"/>
    <x v="0"/>
    <x v="0"/>
    <x v="0"/>
    <x v="2"/>
    <x v="154"/>
  </r>
  <r>
    <x v="4"/>
    <x v="0"/>
    <x v="0"/>
    <x v="0"/>
    <x v="0"/>
    <x v="1"/>
    <x v="155"/>
  </r>
  <r>
    <x v="26"/>
    <x v="0"/>
    <x v="0"/>
    <x v="0"/>
    <x v="0"/>
    <x v="1"/>
    <x v="156"/>
  </r>
  <r>
    <x v="23"/>
    <x v="0"/>
    <x v="0"/>
    <x v="0"/>
    <x v="0"/>
    <x v="1"/>
    <x v="157"/>
  </r>
  <r>
    <x v="15"/>
    <x v="0"/>
    <x v="0"/>
    <x v="0"/>
    <x v="0"/>
    <x v="2"/>
    <x v="158"/>
  </r>
  <r>
    <x v="42"/>
    <x v="0"/>
    <x v="1"/>
    <x v="1"/>
    <x v="0"/>
    <x v="0"/>
    <x v="159"/>
  </r>
  <r>
    <x v="15"/>
    <x v="0"/>
    <x v="1"/>
    <x v="1"/>
    <x v="0"/>
    <x v="2"/>
    <x v="160"/>
  </r>
  <r>
    <x v="4"/>
    <x v="0"/>
    <x v="1"/>
    <x v="1"/>
    <x v="0"/>
    <x v="1"/>
    <x v="161"/>
  </r>
  <r>
    <x v="21"/>
    <x v="0"/>
    <x v="0"/>
    <x v="0"/>
    <x v="0"/>
    <x v="1"/>
    <x v="162"/>
  </r>
  <r>
    <x v="23"/>
    <x v="0"/>
    <x v="1"/>
    <x v="1"/>
    <x v="0"/>
    <x v="1"/>
    <x v="163"/>
  </r>
  <r>
    <x v="16"/>
    <x v="0"/>
    <x v="0"/>
    <x v="0"/>
    <x v="0"/>
    <x v="2"/>
    <x v="164"/>
  </r>
  <r>
    <x v="3"/>
    <x v="0"/>
    <x v="0"/>
    <x v="0"/>
    <x v="0"/>
    <x v="0"/>
    <x v="165"/>
  </r>
  <r>
    <x v="3"/>
    <x v="0"/>
    <x v="1"/>
    <x v="1"/>
    <x v="0"/>
    <x v="0"/>
    <x v="166"/>
  </r>
  <r>
    <x v="39"/>
    <x v="0"/>
    <x v="1"/>
    <x v="1"/>
    <x v="0"/>
    <x v="1"/>
    <x v="167"/>
  </r>
  <r>
    <x v="29"/>
    <x v="0"/>
    <x v="0"/>
    <x v="0"/>
    <x v="0"/>
    <x v="1"/>
    <x v="168"/>
  </r>
  <r>
    <x v="39"/>
    <x v="0"/>
    <x v="0"/>
    <x v="0"/>
    <x v="0"/>
    <x v="1"/>
    <x v="169"/>
  </r>
  <r>
    <x v="43"/>
    <x v="0"/>
    <x v="0"/>
    <x v="0"/>
    <x v="0"/>
    <x v="0"/>
    <x v="170"/>
  </r>
  <r>
    <x v="19"/>
    <x v="0"/>
    <x v="1"/>
    <x v="1"/>
    <x v="0"/>
    <x v="2"/>
    <x v="171"/>
  </r>
  <r>
    <x v="0"/>
    <x v="0"/>
    <x v="0"/>
    <x v="0"/>
    <x v="0"/>
    <x v="2"/>
    <x v="172"/>
  </r>
  <r>
    <x v="33"/>
    <x v="0"/>
    <x v="1"/>
    <x v="1"/>
    <x v="0"/>
    <x v="1"/>
    <x v="173"/>
  </r>
  <r>
    <x v="22"/>
    <x v="0"/>
    <x v="0"/>
    <x v="0"/>
    <x v="0"/>
    <x v="2"/>
    <x v="174"/>
  </r>
  <r>
    <x v="34"/>
    <x v="0"/>
    <x v="0"/>
    <x v="0"/>
    <x v="0"/>
    <x v="2"/>
    <x v="175"/>
  </r>
  <r>
    <x v="41"/>
    <x v="0"/>
    <x v="1"/>
    <x v="1"/>
    <x v="0"/>
    <x v="1"/>
    <x v="176"/>
  </r>
  <r>
    <x v="33"/>
    <x v="0"/>
    <x v="0"/>
    <x v="0"/>
    <x v="0"/>
    <x v="1"/>
    <x v="177"/>
  </r>
  <r>
    <x v="14"/>
    <x v="0"/>
    <x v="0"/>
    <x v="0"/>
    <x v="0"/>
    <x v="2"/>
    <x v="178"/>
  </r>
  <r>
    <x v="0"/>
    <x v="0"/>
    <x v="1"/>
    <x v="1"/>
    <x v="0"/>
    <x v="2"/>
    <x v="179"/>
  </r>
  <r>
    <x v="11"/>
    <x v="0"/>
    <x v="0"/>
    <x v="0"/>
    <x v="0"/>
    <x v="2"/>
    <x v="180"/>
  </r>
  <r>
    <x v="14"/>
    <x v="0"/>
    <x v="1"/>
    <x v="1"/>
    <x v="0"/>
    <x v="2"/>
    <x v="181"/>
  </r>
  <r>
    <x v="23"/>
    <x v="0"/>
    <x v="1"/>
    <x v="1"/>
    <x v="0"/>
    <x v="2"/>
    <x v="182"/>
  </r>
  <r>
    <x v="19"/>
    <x v="0"/>
    <x v="0"/>
    <x v="0"/>
    <x v="0"/>
    <x v="2"/>
    <x v="183"/>
  </r>
  <r>
    <x v="8"/>
    <x v="0"/>
    <x v="1"/>
    <x v="1"/>
    <x v="0"/>
    <x v="1"/>
    <x v="184"/>
  </r>
  <r>
    <x v="21"/>
    <x v="0"/>
    <x v="1"/>
    <x v="1"/>
    <x v="0"/>
    <x v="2"/>
    <x v="185"/>
  </r>
  <r>
    <x v="41"/>
    <x v="0"/>
    <x v="0"/>
    <x v="0"/>
    <x v="0"/>
    <x v="1"/>
    <x v="186"/>
  </r>
  <r>
    <x v="34"/>
    <x v="0"/>
    <x v="1"/>
    <x v="1"/>
    <x v="0"/>
    <x v="2"/>
    <x v="187"/>
  </r>
  <r>
    <x v="21"/>
    <x v="0"/>
    <x v="0"/>
    <x v="0"/>
    <x v="0"/>
    <x v="2"/>
    <x v="188"/>
  </r>
  <r>
    <x v="22"/>
    <x v="0"/>
    <x v="1"/>
    <x v="1"/>
    <x v="0"/>
    <x v="2"/>
    <x v="189"/>
  </r>
  <r>
    <x v="8"/>
    <x v="0"/>
    <x v="0"/>
    <x v="0"/>
    <x v="0"/>
    <x v="1"/>
    <x v="190"/>
  </r>
  <r>
    <x v="30"/>
    <x v="0"/>
    <x v="0"/>
    <x v="0"/>
    <x v="0"/>
    <x v="2"/>
    <x v="191"/>
  </r>
  <r>
    <x v="32"/>
    <x v="0"/>
    <x v="1"/>
    <x v="1"/>
    <x v="0"/>
    <x v="1"/>
    <x v="192"/>
  </r>
  <r>
    <x v="43"/>
    <x v="0"/>
    <x v="1"/>
    <x v="1"/>
    <x v="0"/>
    <x v="0"/>
    <x v="193"/>
  </r>
  <r>
    <x v="17"/>
    <x v="0"/>
    <x v="1"/>
    <x v="1"/>
    <x v="0"/>
    <x v="2"/>
    <x v="194"/>
  </r>
  <r>
    <x v="17"/>
    <x v="0"/>
    <x v="0"/>
    <x v="0"/>
    <x v="0"/>
    <x v="2"/>
    <x v="195"/>
  </r>
  <r>
    <x v="27"/>
    <x v="0"/>
    <x v="1"/>
    <x v="1"/>
    <x v="0"/>
    <x v="1"/>
    <x v="196"/>
  </r>
  <r>
    <x v="27"/>
    <x v="0"/>
    <x v="0"/>
    <x v="0"/>
    <x v="0"/>
    <x v="1"/>
    <x v="197"/>
  </r>
  <r>
    <x v="30"/>
    <x v="0"/>
    <x v="1"/>
    <x v="1"/>
    <x v="0"/>
    <x v="2"/>
    <x v="198"/>
  </r>
  <r>
    <x v="8"/>
    <x v="0"/>
    <x v="0"/>
    <x v="0"/>
    <x v="0"/>
    <x v="2"/>
    <x v="199"/>
  </r>
  <r>
    <x v="32"/>
    <x v="0"/>
    <x v="0"/>
    <x v="0"/>
    <x v="0"/>
    <x v="1"/>
    <x v="200"/>
  </r>
  <r>
    <x v="37"/>
    <x v="0"/>
    <x v="0"/>
    <x v="0"/>
    <x v="0"/>
    <x v="2"/>
    <x v="201"/>
  </r>
  <r>
    <x v="40"/>
    <x v="0"/>
    <x v="1"/>
    <x v="1"/>
    <x v="0"/>
    <x v="1"/>
    <x v="202"/>
  </r>
  <r>
    <x v="8"/>
    <x v="0"/>
    <x v="1"/>
    <x v="1"/>
    <x v="0"/>
    <x v="2"/>
    <x v="203"/>
  </r>
  <r>
    <x v="23"/>
    <x v="0"/>
    <x v="0"/>
    <x v="0"/>
    <x v="0"/>
    <x v="2"/>
    <x v="204"/>
  </r>
  <r>
    <x v="40"/>
    <x v="0"/>
    <x v="0"/>
    <x v="0"/>
    <x v="0"/>
    <x v="1"/>
    <x v="205"/>
  </r>
  <r>
    <x v="20"/>
    <x v="0"/>
    <x v="1"/>
    <x v="1"/>
    <x v="0"/>
    <x v="2"/>
    <x v="206"/>
  </r>
  <r>
    <x v="20"/>
    <x v="0"/>
    <x v="0"/>
    <x v="0"/>
    <x v="0"/>
    <x v="2"/>
    <x v="207"/>
  </r>
  <r>
    <x v="37"/>
    <x v="0"/>
    <x v="1"/>
    <x v="1"/>
    <x v="0"/>
    <x v="2"/>
    <x v="208"/>
  </r>
  <r>
    <x v="25"/>
    <x v="0"/>
    <x v="1"/>
    <x v="1"/>
    <x v="0"/>
    <x v="1"/>
    <x v="209"/>
  </r>
  <r>
    <x v="39"/>
    <x v="0"/>
    <x v="0"/>
    <x v="0"/>
    <x v="0"/>
    <x v="2"/>
    <x v="210"/>
  </r>
  <r>
    <x v="39"/>
    <x v="0"/>
    <x v="1"/>
    <x v="1"/>
    <x v="0"/>
    <x v="2"/>
    <x v="211"/>
  </r>
  <r>
    <x v="38"/>
    <x v="0"/>
    <x v="1"/>
    <x v="1"/>
    <x v="0"/>
    <x v="1"/>
    <x v="212"/>
  </r>
  <r>
    <x v="25"/>
    <x v="0"/>
    <x v="0"/>
    <x v="0"/>
    <x v="0"/>
    <x v="1"/>
    <x v="213"/>
  </r>
  <r>
    <x v="36"/>
    <x v="0"/>
    <x v="0"/>
    <x v="0"/>
    <x v="0"/>
    <x v="2"/>
    <x v="214"/>
  </r>
  <r>
    <x v="33"/>
    <x v="0"/>
    <x v="1"/>
    <x v="1"/>
    <x v="0"/>
    <x v="2"/>
    <x v="215"/>
  </r>
  <r>
    <x v="24"/>
    <x v="0"/>
    <x v="0"/>
    <x v="0"/>
    <x v="0"/>
    <x v="2"/>
    <x v="216"/>
  </r>
  <r>
    <x v="33"/>
    <x v="0"/>
    <x v="0"/>
    <x v="0"/>
    <x v="0"/>
    <x v="2"/>
    <x v="217"/>
  </r>
  <r>
    <x v="24"/>
    <x v="0"/>
    <x v="1"/>
    <x v="1"/>
    <x v="0"/>
    <x v="2"/>
    <x v="218"/>
  </r>
  <r>
    <x v="36"/>
    <x v="0"/>
    <x v="1"/>
    <x v="1"/>
    <x v="0"/>
    <x v="2"/>
    <x v="219"/>
  </r>
  <r>
    <x v="38"/>
    <x v="0"/>
    <x v="0"/>
    <x v="0"/>
    <x v="0"/>
    <x v="1"/>
    <x v="220"/>
  </r>
  <r>
    <x v="27"/>
    <x v="0"/>
    <x v="0"/>
    <x v="0"/>
    <x v="0"/>
    <x v="2"/>
    <x v="221"/>
  </r>
  <r>
    <x v="27"/>
    <x v="0"/>
    <x v="1"/>
    <x v="1"/>
    <x v="0"/>
    <x v="2"/>
    <x v="222"/>
  </r>
  <r>
    <x v="35"/>
    <x v="0"/>
    <x v="0"/>
    <x v="0"/>
    <x v="0"/>
    <x v="2"/>
    <x v="223"/>
  </r>
  <r>
    <x v="25"/>
    <x v="0"/>
    <x v="1"/>
    <x v="1"/>
    <x v="0"/>
    <x v="2"/>
    <x v="224"/>
  </r>
  <r>
    <x v="26"/>
    <x v="0"/>
    <x v="0"/>
    <x v="0"/>
    <x v="0"/>
    <x v="2"/>
    <x v="225"/>
  </r>
  <r>
    <x v="35"/>
    <x v="0"/>
    <x v="1"/>
    <x v="1"/>
    <x v="0"/>
    <x v="2"/>
    <x v="226"/>
  </r>
  <r>
    <x v="26"/>
    <x v="0"/>
    <x v="1"/>
    <x v="1"/>
    <x v="0"/>
    <x v="2"/>
    <x v="227"/>
  </r>
  <r>
    <x v="25"/>
    <x v="0"/>
    <x v="0"/>
    <x v="0"/>
    <x v="0"/>
    <x v="2"/>
    <x v="228"/>
  </r>
  <r>
    <x v="29"/>
    <x v="0"/>
    <x v="0"/>
    <x v="0"/>
    <x v="0"/>
    <x v="2"/>
    <x v="229"/>
  </r>
  <r>
    <x v="29"/>
    <x v="0"/>
    <x v="1"/>
    <x v="1"/>
    <x v="0"/>
    <x v="2"/>
    <x v="230"/>
  </r>
  <r>
    <x v="41"/>
    <x v="0"/>
    <x v="0"/>
    <x v="0"/>
    <x v="0"/>
    <x v="2"/>
    <x v="231"/>
  </r>
  <r>
    <x v="41"/>
    <x v="0"/>
    <x v="1"/>
    <x v="1"/>
    <x v="0"/>
    <x v="2"/>
    <x v="232"/>
  </r>
  <r>
    <x v="32"/>
    <x v="0"/>
    <x v="0"/>
    <x v="0"/>
    <x v="0"/>
    <x v="2"/>
    <x v="233"/>
  </r>
  <r>
    <x v="32"/>
    <x v="0"/>
    <x v="1"/>
    <x v="1"/>
    <x v="0"/>
    <x v="2"/>
    <x v="234"/>
  </r>
  <r>
    <x v="40"/>
    <x v="0"/>
    <x v="0"/>
    <x v="0"/>
    <x v="0"/>
    <x v="2"/>
    <x v="235"/>
  </r>
  <r>
    <x v="40"/>
    <x v="0"/>
    <x v="1"/>
    <x v="1"/>
    <x v="0"/>
    <x v="2"/>
    <x v="236"/>
  </r>
  <r>
    <x v="38"/>
    <x v="0"/>
    <x v="0"/>
    <x v="0"/>
    <x v="0"/>
    <x v="2"/>
    <x v="237"/>
  </r>
  <r>
    <x v="38"/>
    <x v="0"/>
    <x v="1"/>
    <x v="1"/>
    <x v="0"/>
    <x v="2"/>
    <x v="238"/>
  </r>
  <r>
    <x v="42"/>
    <x v="0"/>
    <x v="1"/>
    <x v="1"/>
    <x v="0"/>
    <x v="1"/>
    <x v="239"/>
  </r>
  <r>
    <x v="43"/>
    <x v="0"/>
    <x v="1"/>
    <x v="1"/>
    <x v="0"/>
    <x v="1"/>
    <x v="240"/>
  </r>
  <r>
    <x v="42"/>
    <x v="0"/>
    <x v="0"/>
    <x v="0"/>
    <x v="0"/>
    <x v="1"/>
    <x v="241"/>
  </r>
  <r>
    <x v="43"/>
    <x v="0"/>
    <x v="0"/>
    <x v="0"/>
    <x v="0"/>
    <x v="1"/>
    <x v="242"/>
  </r>
  <r>
    <x v="3"/>
    <x v="0"/>
    <x v="1"/>
    <x v="1"/>
    <x v="0"/>
    <x v="1"/>
    <x v="243"/>
  </r>
  <r>
    <x v="3"/>
    <x v="0"/>
    <x v="0"/>
    <x v="0"/>
    <x v="0"/>
    <x v="1"/>
    <x v="244"/>
  </r>
  <r>
    <x v="3"/>
    <x v="0"/>
    <x v="0"/>
    <x v="0"/>
    <x v="0"/>
    <x v="2"/>
    <x v="245"/>
  </r>
  <r>
    <x v="42"/>
    <x v="0"/>
    <x v="0"/>
    <x v="0"/>
    <x v="0"/>
    <x v="2"/>
    <x v="246"/>
  </r>
  <r>
    <x v="42"/>
    <x v="0"/>
    <x v="1"/>
    <x v="1"/>
    <x v="0"/>
    <x v="2"/>
    <x v="247"/>
  </r>
  <r>
    <x v="43"/>
    <x v="0"/>
    <x v="0"/>
    <x v="0"/>
    <x v="0"/>
    <x v="2"/>
    <x v="248"/>
  </r>
  <r>
    <x v="43"/>
    <x v="0"/>
    <x v="1"/>
    <x v="1"/>
    <x v="0"/>
    <x v="2"/>
    <x v="2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49" firstHeaderRow="1" firstDataRow="2" firstDataCol="1"/>
  <pivotFields count="9">
    <pivotField axis="axisRow" showAll="0">
      <items count="45">
        <item x="24"/>
        <item x="18"/>
        <item x="7"/>
        <item x="0"/>
        <item x="16"/>
        <item x="40"/>
        <item x="36"/>
        <item x="28"/>
        <item x="14"/>
        <item x="9"/>
        <item x="12"/>
        <item x="22"/>
        <item x="26"/>
        <item x="10"/>
        <item x="43"/>
        <item x="27"/>
        <item x="4"/>
        <item x="17"/>
        <item x="21"/>
        <item x="5"/>
        <item x="15"/>
        <item x="31"/>
        <item x="29"/>
        <item x="39"/>
        <item x="32"/>
        <item x="6"/>
        <item x="34"/>
        <item x="2"/>
        <item x="20"/>
        <item x="38"/>
        <item x="33"/>
        <item x="3"/>
        <item x="19"/>
        <item x="1"/>
        <item x="30"/>
        <item x="13"/>
        <item x="23"/>
        <item x="11"/>
        <item x="35"/>
        <item x="25"/>
        <item x="41"/>
        <item x="42"/>
        <item x="37"/>
        <item x="8"/>
        <item t="default"/>
      </items>
    </pivotField>
    <pivotField showAll="0"/>
    <pivotField numFmtId="17" showAll="0">
      <items count="15">
        <item x="0"/>
        <item x="1"/>
        <item x="2"/>
        <item x="3"/>
        <item x="4"/>
        <item x="5"/>
        <item x="6"/>
        <item x="7"/>
        <item x="8"/>
        <item x="9"/>
        <item x="10"/>
        <item x="11"/>
        <item x="12"/>
        <item x="13"/>
        <item t="default"/>
      </items>
    </pivotField>
    <pivotField axis="axisCol" showAll="0">
      <items count="3">
        <item x="0"/>
        <item x="1"/>
        <item t="default"/>
      </items>
    </pivotField>
    <pivotField showAll="0"/>
    <pivotField showAll="0"/>
    <pivotField dataField="1" showAll="0"/>
    <pivotField showAll="0" defaultSubtotal="0">
      <items count="6">
        <item x="0"/>
        <item x="1"/>
        <item x="2"/>
        <item x="3"/>
        <item x="4"/>
        <item x="5"/>
      </items>
    </pivotField>
    <pivotField showAll="0" defaultSubtotal="0">
      <items count="4">
        <item x="0"/>
        <item x="1"/>
        <item x="2"/>
        <item x="3"/>
      </items>
    </pivotField>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3"/>
  </colFields>
  <colItems count="3">
    <i>
      <x/>
    </i>
    <i>
      <x v="1"/>
    </i>
    <i t="grand">
      <x/>
    </i>
  </colItems>
  <dataFields count="1">
    <dataField name="Sum of Value" fld="6" baseField="0" baseItem="0"/>
  </dataFields>
  <chartFormats count="4">
    <chartFormat chart="0" format="2" series="1">
      <pivotArea type="data" outline="0" fieldPosition="0">
        <references count="2">
          <reference field="4294967294" count="1" selected="0">
            <x v="0"/>
          </reference>
          <reference field="3" count="1" selected="0">
            <x v="0"/>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2" format="14" series="1">
      <pivotArea type="data" outline="0" fieldPosition="0">
        <references count="2">
          <reference field="4294967294" count="1" selected="0">
            <x v="0"/>
          </reference>
          <reference field="3" count="1" selected="0">
            <x v="0"/>
          </reference>
        </references>
      </pivotArea>
    </chartFormat>
    <chartFormat chart="2" format="1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9">
    <pivotField dataField="1" showAll="0"/>
    <pivotField showAll="0"/>
    <pivotField numFmtId="17"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axis="axisRow" showAll="0">
      <items count="4">
        <item x="1"/>
        <item x="0"/>
        <item x="2"/>
        <item t="default"/>
      </items>
    </pivotField>
    <pivotField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4">
    <i>
      <x/>
    </i>
    <i>
      <x v="1"/>
    </i>
    <i>
      <x v="2"/>
    </i>
    <i t="grand">
      <x/>
    </i>
  </rowItems>
  <colItems count="1">
    <i/>
  </colItems>
  <dataFields count="1">
    <dataField name="Count of Company2" fld="0" subtotal="count" baseField="0" baseItem="0"/>
  </dataFields>
  <chartFormats count="2">
    <chartFormat chart="0" format="13"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8" firstHeaderRow="1" firstDataRow="2" firstDataCol="1"/>
  <pivotFields count="9">
    <pivotField showAll="0"/>
    <pivotField showAll="0"/>
    <pivotField numFmtId="17" showAll="0">
      <items count="15">
        <item x="0"/>
        <item x="1"/>
        <item x="2"/>
        <item x="3"/>
        <item x="4"/>
        <item x="5"/>
        <item x="6"/>
        <item x="7"/>
        <item x="8"/>
        <item x="9"/>
        <item x="10"/>
        <item x="11"/>
        <item x="12"/>
        <item x="13"/>
        <item t="default"/>
      </items>
    </pivotField>
    <pivotField axis="axisCol" showAll="0">
      <items count="3">
        <item x="0"/>
        <item x="1"/>
        <item t="default"/>
      </items>
    </pivotField>
    <pivotField showAll="0"/>
    <pivotField axis="axisRow" showAll="0">
      <items count="4">
        <item x="1"/>
        <item x="0"/>
        <item x="2"/>
        <item t="default"/>
      </items>
    </pivotField>
    <pivotField dataField="1"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5"/>
  </rowFields>
  <rowItems count="4">
    <i>
      <x/>
    </i>
    <i>
      <x v="1"/>
    </i>
    <i>
      <x v="2"/>
    </i>
    <i t="grand">
      <x/>
    </i>
  </rowItems>
  <colFields count="1">
    <field x="3"/>
  </colFields>
  <colItems count="3">
    <i>
      <x/>
    </i>
    <i>
      <x v="1"/>
    </i>
    <i t="grand">
      <x/>
    </i>
  </colItems>
  <dataFields count="1">
    <dataField name="Sum of Value" fld="6" baseField="0" baseItem="0"/>
  </dataFields>
  <chartFormats count="23">
    <chartFormat chart="0" format="3" series="1">
      <pivotArea type="data" outline="0" fieldPosition="0">
        <references count="2">
          <reference field="4294967294" count="1" selected="0">
            <x v="0"/>
          </reference>
          <reference field="3" count="1" selected="0">
            <x v="0"/>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3">
          <reference field="4294967294" count="1" selected="0">
            <x v="0"/>
          </reference>
          <reference field="3" count="1" selected="0">
            <x v="0"/>
          </reference>
          <reference field="5" count="1" selected="0">
            <x v="0"/>
          </reference>
        </references>
      </pivotArea>
    </chartFormat>
    <chartFormat chart="0" format="6">
      <pivotArea type="data" outline="0" fieldPosition="0">
        <references count="3">
          <reference field="4294967294" count="1" selected="0">
            <x v="0"/>
          </reference>
          <reference field="3" count="1" selected="0">
            <x v="0"/>
          </reference>
          <reference field="5" count="1" selected="0">
            <x v="1"/>
          </reference>
        </references>
      </pivotArea>
    </chartFormat>
    <chartFormat chart="0" format="7">
      <pivotArea type="data" outline="0" fieldPosition="0">
        <references count="3">
          <reference field="4294967294" count="1" selected="0">
            <x v="0"/>
          </reference>
          <reference field="3" count="1" selected="0">
            <x v="0"/>
          </reference>
          <reference field="5" count="1" selected="0">
            <x v="2"/>
          </reference>
        </references>
      </pivotArea>
    </chartFormat>
    <chartFormat chart="0" format="8">
      <pivotArea type="data" outline="0" fieldPosition="0">
        <references count="3">
          <reference field="4294967294" count="1" selected="0">
            <x v="0"/>
          </reference>
          <reference field="3" count="1" selected="0">
            <x v="1"/>
          </reference>
          <reference field="5" count="1" selected="0">
            <x v="0"/>
          </reference>
        </references>
      </pivotArea>
    </chartFormat>
    <chartFormat chart="0" format="9">
      <pivotArea type="data" outline="0" fieldPosition="0">
        <references count="3">
          <reference field="4294967294" count="1" selected="0">
            <x v="0"/>
          </reference>
          <reference field="3" count="1" selected="0">
            <x v="1"/>
          </reference>
          <reference field="5" count="1" selected="0">
            <x v="1"/>
          </reference>
        </references>
      </pivotArea>
    </chartFormat>
    <chartFormat chart="0" format="10">
      <pivotArea type="data" outline="0" fieldPosition="0">
        <references count="3">
          <reference field="4294967294" count="1" selected="0">
            <x v="0"/>
          </reference>
          <reference field="3" count="1" selected="0">
            <x v="1"/>
          </reference>
          <reference field="5" count="1" selected="0">
            <x v="2"/>
          </reference>
        </references>
      </pivotArea>
    </chartFormat>
    <chartFormat chart="3" format="11" series="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3">
          <reference field="4294967294" count="1" selected="0">
            <x v="0"/>
          </reference>
          <reference field="3" count="1" selected="0">
            <x v="0"/>
          </reference>
          <reference field="5" count="1" selected="0">
            <x v="0"/>
          </reference>
        </references>
      </pivotArea>
    </chartFormat>
    <chartFormat chart="3" format="13">
      <pivotArea type="data" outline="0" fieldPosition="0">
        <references count="3">
          <reference field="4294967294" count="1" selected="0">
            <x v="0"/>
          </reference>
          <reference field="3" count="1" selected="0">
            <x v="0"/>
          </reference>
          <reference field="5" count="1" selected="0">
            <x v="1"/>
          </reference>
        </references>
      </pivotArea>
    </chartFormat>
    <chartFormat chart="3" format="14">
      <pivotArea type="data" outline="0" fieldPosition="0">
        <references count="3">
          <reference field="4294967294" count="1" selected="0">
            <x v="0"/>
          </reference>
          <reference field="3" count="1" selected="0">
            <x v="0"/>
          </reference>
          <reference field="5" count="1" selected="0">
            <x v="2"/>
          </reference>
        </references>
      </pivotArea>
    </chartFormat>
    <chartFormat chart="3" format="15" series="1">
      <pivotArea type="data" outline="0" fieldPosition="0">
        <references count="2">
          <reference field="4294967294" count="1" selected="0">
            <x v="0"/>
          </reference>
          <reference field="3" count="1" selected="0">
            <x v="1"/>
          </reference>
        </references>
      </pivotArea>
    </chartFormat>
    <chartFormat chart="3" format="16">
      <pivotArea type="data" outline="0" fieldPosition="0">
        <references count="3">
          <reference field="4294967294" count="1" selected="0">
            <x v="0"/>
          </reference>
          <reference field="3" count="1" selected="0">
            <x v="1"/>
          </reference>
          <reference field="5" count="1" selected="0">
            <x v="0"/>
          </reference>
        </references>
      </pivotArea>
    </chartFormat>
    <chartFormat chart="3" format="17">
      <pivotArea type="data" outline="0" fieldPosition="0">
        <references count="3">
          <reference field="4294967294" count="1" selected="0">
            <x v="0"/>
          </reference>
          <reference field="3" count="1" selected="0">
            <x v="1"/>
          </reference>
          <reference field="5" count="1" selected="0">
            <x v="1"/>
          </reference>
        </references>
      </pivotArea>
    </chartFormat>
    <chartFormat chart="3" format="18">
      <pivotArea type="data" outline="0" fieldPosition="0">
        <references count="3">
          <reference field="4294967294" count="1" selected="0">
            <x v="0"/>
          </reference>
          <reference field="3" count="1" selected="0">
            <x v="1"/>
          </reference>
          <reference field="5" count="1" selected="0">
            <x v="2"/>
          </reference>
        </references>
      </pivotArea>
    </chartFormat>
    <chartFormat chart="4" format="27">
      <pivotArea type="data" outline="0" fieldPosition="0">
        <references count="3">
          <reference field="4294967294" count="1" selected="0">
            <x v="0"/>
          </reference>
          <reference field="3" count="1" selected="0">
            <x v="0"/>
          </reference>
          <reference field="5" count="1" selected="0">
            <x v="2"/>
          </reference>
        </references>
      </pivotArea>
    </chartFormat>
    <chartFormat chart="4" format="28">
      <pivotArea type="data" outline="0" fieldPosition="0">
        <references count="3">
          <reference field="4294967294" count="1" selected="0">
            <x v="0"/>
          </reference>
          <reference field="3" count="1" selected="0">
            <x v="0"/>
          </reference>
          <reference field="5" count="1" selected="0">
            <x v="0"/>
          </reference>
        </references>
      </pivotArea>
    </chartFormat>
    <chartFormat chart="4" format="29">
      <pivotArea type="data" outline="0" fieldPosition="0">
        <references count="3">
          <reference field="4294967294" count="1" selected="0">
            <x v="0"/>
          </reference>
          <reference field="3" count="1" selected="0">
            <x v="0"/>
          </reference>
          <reference field="5" count="1" selected="0">
            <x v="1"/>
          </reference>
        </references>
      </pivotArea>
    </chartFormat>
    <chartFormat chart="4" format="30" series="1">
      <pivotArea type="data" outline="0" fieldPosition="0">
        <references count="2">
          <reference field="4294967294" count="1" selected="0">
            <x v="0"/>
          </reference>
          <reference field="3" count="1" selected="0">
            <x v="0"/>
          </reference>
        </references>
      </pivotArea>
    </chartFormat>
    <chartFormat chart="4" format="31" series="1">
      <pivotArea type="data" outline="0" fieldPosition="0">
        <references count="2">
          <reference field="4294967294" count="1" selected="0">
            <x v="0"/>
          </reference>
          <reference field="3" count="1" selected="0">
            <x v="1"/>
          </reference>
        </references>
      </pivotArea>
    </chartFormat>
    <chartFormat chart="2" format="18" series="1">
      <pivotArea type="data" outline="0" fieldPosition="0">
        <references count="2">
          <reference field="4294967294" count="1" selected="0">
            <x v="0"/>
          </reference>
          <reference field="3" count="1" selected="0">
            <x v="0"/>
          </reference>
        </references>
      </pivotArea>
    </chartFormat>
    <chartFormat chart="2" format="19"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48" firstHeaderRow="0" firstDataRow="1" firstDataCol="1"/>
  <pivotFields count="9">
    <pivotField axis="axisRow" showAll="0">
      <items count="45">
        <item x="24"/>
        <item x="18"/>
        <item x="7"/>
        <item x="0"/>
        <item x="16"/>
        <item x="40"/>
        <item x="36"/>
        <item x="28"/>
        <item x="14"/>
        <item x="9"/>
        <item x="12"/>
        <item x="22"/>
        <item x="26"/>
        <item x="10"/>
        <item x="43"/>
        <item x="27"/>
        <item x="4"/>
        <item x="17"/>
        <item x="21"/>
        <item x="5"/>
        <item x="15"/>
        <item x="31"/>
        <item x="29"/>
        <item x="39"/>
        <item x="32"/>
        <item x="6"/>
        <item x="34"/>
        <item x="2"/>
        <item x="20"/>
        <item x="38"/>
        <item x="33"/>
        <item x="3"/>
        <item x="19"/>
        <item x="1"/>
        <item x="30"/>
        <item x="13"/>
        <item x="23"/>
        <item x="11"/>
        <item x="35"/>
        <item x="25"/>
        <item x="41"/>
        <item x="42"/>
        <item x="37"/>
        <item x="8"/>
        <item t="default"/>
      </items>
    </pivotField>
    <pivotField showAll="0">
      <items count="2">
        <item x="0"/>
        <item t="default"/>
      </items>
    </pivotField>
    <pivotField numFmtId="17" showAll="0">
      <items count="15">
        <item x="0"/>
        <item x="1"/>
        <item x="2"/>
        <item x="3"/>
        <item x="4"/>
        <item x="5"/>
        <item x="6"/>
        <item x="7"/>
        <item x="8"/>
        <item x="9"/>
        <item x="10"/>
        <item x="11"/>
        <item x="12"/>
        <item x="13"/>
        <item t="default"/>
      </items>
    </pivotField>
    <pivotField showAll="0"/>
    <pivotField showAll="0"/>
    <pivotField dataField="1" showAll="0"/>
    <pivotField dataField="1"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2"/>
  </colFields>
  <colItems count="2">
    <i>
      <x/>
    </i>
    <i i="1">
      <x v="1"/>
    </i>
  </colItems>
  <dataFields count="2">
    <dataField name="Sum of Value" fld="6" baseField="0" baseItem="0"/>
    <dataField name="Count of KPI" fld="5" subtotal="count" baseField="0" baseItem="0"/>
  </dataFields>
  <chartFormats count="2">
    <chartFormat chart="2" format="20"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4" firstHeaderRow="1" firstDataRow="1" firstDataCol="1"/>
  <pivotFields count="9">
    <pivotField axis="axisRow" showAll="0">
      <items count="45">
        <item x="24"/>
        <item x="18"/>
        <item x="7"/>
        <item x="0"/>
        <item x="16"/>
        <item x="40"/>
        <item x="36"/>
        <item x="28"/>
        <item x="14"/>
        <item x="9"/>
        <item h="1" x="12"/>
        <item h="1" x="22"/>
        <item h="1" x="26"/>
        <item h="1" x="10"/>
        <item h="1" x="43"/>
        <item h="1" x="27"/>
        <item h="1" x="4"/>
        <item h="1" x="17"/>
        <item h="1" x="21"/>
        <item h="1" x="5"/>
        <item h="1" x="15"/>
        <item h="1" x="31"/>
        <item h="1" x="29"/>
        <item h="1" x="39"/>
        <item h="1" x="32"/>
        <item h="1" x="6"/>
        <item h="1" x="34"/>
        <item h="1" x="2"/>
        <item h="1" x="20"/>
        <item h="1" x="38"/>
        <item h="1" x="33"/>
        <item h="1" x="3"/>
        <item h="1" x="19"/>
        <item h="1" x="1"/>
        <item h="1" x="30"/>
        <item h="1" x="13"/>
        <item h="1" x="23"/>
        <item h="1" x="11"/>
        <item h="1" x="35"/>
        <item h="1" x="25"/>
        <item h="1" x="41"/>
        <item h="1" x="42"/>
        <item h="1" x="37"/>
        <item h="1" x="8"/>
        <item t="default"/>
      </items>
    </pivotField>
    <pivotField showAll="0"/>
    <pivotField numFmtId="17" showAll="0"/>
    <pivotField showAll="0"/>
    <pivotField showAll="0"/>
    <pivotField showAll="0"/>
    <pivotField dataField="1" showAll="0"/>
    <pivotField showAll="0" defaultSubtotal="0"/>
    <pivotField showAll="0" defaultSubtotal="0"/>
  </pivotFields>
  <rowFields count="1">
    <field x="0"/>
  </rowFields>
  <rowItems count="11">
    <i>
      <x/>
    </i>
    <i>
      <x v="1"/>
    </i>
    <i>
      <x v="2"/>
    </i>
    <i>
      <x v="3"/>
    </i>
    <i>
      <x v="4"/>
    </i>
    <i>
      <x v="5"/>
    </i>
    <i>
      <x v="6"/>
    </i>
    <i>
      <x v="7"/>
    </i>
    <i>
      <x v="8"/>
    </i>
    <i>
      <x v="9"/>
    </i>
    <i t="grand">
      <x/>
    </i>
  </rowItems>
  <colItems count="1">
    <i/>
  </colItems>
  <dataFields count="1">
    <dataField name="Sum of Value" fld="6" baseField="0" baseItem="0"/>
  </dataFields>
  <chartFormats count="2">
    <chartFormat chart="4" format="7"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pany" sourceName="Company">
  <pivotTables>
    <pivotTable tabId="5" name="PivotTable4"/>
  </pivotTables>
  <data>
    <tabular pivotCacheId="1">
      <items count="44">
        <i x="24" s="1"/>
        <i x="18" s="1"/>
        <i x="7" s="1"/>
        <i x="0" s="1"/>
        <i x="16" s="1"/>
        <i x="40" s="1"/>
        <i x="36" s="1"/>
        <i x="28" s="1"/>
        <i x="14" s="1"/>
        <i x="9" s="1"/>
        <i x="12" s="1"/>
        <i x="22" s="1"/>
        <i x="26" s="1"/>
        <i x="10" s="1"/>
        <i x="43" s="1"/>
        <i x="27" s="1"/>
        <i x="4" s="1"/>
        <i x="17" s="1"/>
        <i x="21" s="1"/>
        <i x="5" s="1"/>
        <i x="15" s="1"/>
        <i x="31" s="1"/>
        <i x="29" s="1"/>
        <i x="39" s="1"/>
        <i x="32" s="1"/>
        <i x="6" s="1"/>
        <i x="34" s="1"/>
        <i x="2" s="1"/>
        <i x="20" s="1"/>
        <i x="38" s="1"/>
        <i x="33" s="1"/>
        <i x="3" s="1"/>
        <i x="19" s="1"/>
        <i x="1" s="1"/>
        <i x="30" s="1"/>
        <i x="13" s="1"/>
        <i x="23" s="1"/>
        <i x="11" s="1"/>
        <i x="35" s="1"/>
        <i x="25" s="1"/>
        <i x="41" s="1"/>
        <i x="42" s="1"/>
        <i x="3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pany" cache="Slicer_Company" caption="Company" style="SlicerStyleLight2" rowHeight="252000"/>
</slicers>
</file>

<file path=xl/slicers/slicer2.xml><?xml version="1.0" encoding="utf-8"?>
<slicers xmlns="http://schemas.microsoft.com/office/spreadsheetml/2009/9/main" xmlns:mc="http://schemas.openxmlformats.org/markup-compatibility/2006" xmlns:x="http://schemas.openxmlformats.org/spreadsheetml/2006/main" mc:Ignorable="x">
  <slicer name="Company 1" cache="Slicer_Company" caption="Company" style="SlicerStyleOther2" rowHeight="288000"/>
</slicers>
</file>

<file path=xl/tables/table1.xml><?xml version="1.0" encoding="utf-8"?>
<table xmlns="http://schemas.openxmlformats.org/spreadsheetml/2006/main" id="1" name="Table1" displayName="Table1" ref="A1:G260" totalsRowShown="0">
  <autoFilter ref="A1:G260"/>
  <sortState ref="A2:G260">
    <sortCondition ref="G1:G260"/>
  </sortState>
  <tableColumns count="7">
    <tableColumn id="1" name="Company"/>
    <tableColumn id="2" name="Scenario"/>
    <tableColumn id="3" name="Date_" dataDxfId="2"/>
    <tableColumn id="7" name="YEAR" dataDxfId="1">
      <calculatedColumnFormula>TEXT(Table1[[#This Row],[Date_]],"YYYY")</calculatedColumnFormula>
    </tableColumn>
    <tableColumn id="6" name="MONTH" dataDxfId="0">
      <calculatedColumnFormula>TEXT(Table1[[#This Row],[Date_]],"MMMM")</calculatedColumnFormula>
    </tableColumn>
    <tableColumn id="4" name="KPI"/>
    <tableColumn id="5"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9"/>
  <sheetViews>
    <sheetView workbookViewId="0">
      <selection activeCell="P5" sqref="P5"/>
    </sheetView>
  </sheetViews>
  <sheetFormatPr defaultRowHeight="14.4" x14ac:dyDescent="0.3"/>
  <cols>
    <col min="1" max="1" width="15.109375" bestFit="1" customWidth="1"/>
    <col min="2" max="2" width="15.5546875" bestFit="1" customWidth="1"/>
    <col min="3" max="3" width="10" bestFit="1" customWidth="1"/>
    <col min="4" max="4" width="10.77734375" bestFit="1" customWidth="1"/>
  </cols>
  <sheetData>
    <row r="3" spans="1:4" x14ac:dyDescent="0.3">
      <c r="A3" s="3" t="s">
        <v>58</v>
      </c>
      <c r="B3" s="3" t="s">
        <v>59</v>
      </c>
    </row>
    <row r="4" spans="1:4" x14ac:dyDescent="0.3">
      <c r="A4" s="3" t="s">
        <v>56</v>
      </c>
      <c r="B4" t="s">
        <v>60</v>
      </c>
      <c r="C4" t="s">
        <v>61</v>
      </c>
      <c r="D4" t="s">
        <v>57</v>
      </c>
    </row>
    <row r="5" spans="1:4" x14ac:dyDescent="0.3">
      <c r="A5" s="4" t="s">
        <v>39</v>
      </c>
      <c r="B5" s="5">
        <v>25062</v>
      </c>
      <c r="C5" s="5">
        <v>25048</v>
      </c>
      <c r="D5" s="5">
        <v>50110</v>
      </c>
    </row>
    <row r="6" spans="1:4" x14ac:dyDescent="0.3">
      <c r="A6" s="4" t="s">
        <v>48</v>
      </c>
      <c r="B6" s="5">
        <v>15498</v>
      </c>
      <c r="C6" s="5">
        <v>14714</v>
      </c>
      <c r="D6" s="5">
        <v>30212</v>
      </c>
    </row>
    <row r="7" spans="1:4" x14ac:dyDescent="0.3">
      <c r="A7" s="4" t="s">
        <v>35</v>
      </c>
      <c r="B7" s="5">
        <v>12260</v>
      </c>
      <c r="C7" s="5">
        <v>11308</v>
      </c>
      <c r="D7" s="5">
        <v>23568</v>
      </c>
    </row>
    <row r="8" spans="1:4" x14ac:dyDescent="0.3">
      <c r="A8" s="4" t="s">
        <v>45</v>
      </c>
      <c r="B8" s="5">
        <v>18401</v>
      </c>
      <c r="C8" s="5">
        <v>19013</v>
      </c>
      <c r="D8" s="5">
        <v>37414</v>
      </c>
    </row>
    <row r="9" spans="1:4" x14ac:dyDescent="0.3">
      <c r="A9" s="4" t="s">
        <v>33</v>
      </c>
      <c r="B9" s="5">
        <v>15637</v>
      </c>
      <c r="C9" s="5">
        <v>14600</v>
      </c>
      <c r="D9" s="5">
        <v>30237</v>
      </c>
    </row>
    <row r="10" spans="1:4" x14ac:dyDescent="0.3">
      <c r="A10" s="4" t="s">
        <v>31</v>
      </c>
      <c r="B10" s="5">
        <v>49642</v>
      </c>
      <c r="C10" s="5">
        <v>52586</v>
      </c>
      <c r="D10" s="5">
        <v>102228</v>
      </c>
    </row>
    <row r="11" spans="1:4" x14ac:dyDescent="0.3">
      <c r="A11" s="4" t="s">
        <v>9</v>
      </c>
      <c r="B11" s="5">
        <v>24821</v>
      </c>
      <c r="C11" s="5">
        <v>26293</v>
      </c>
      <c r="D11" s="5">
        <v>51114</v>
      </c>
    </row>
    <row r="12" spans="1:4" x14ac:dyDescent="0.3">
      <c r="A12" s="4" t="s">
        <v>37</v>
      </c>
      <c r="B12" s="5">
        <v>13834</v>
      </c>
      <c r="C12" s="5">
        <v>14447</v>
      </c>
      <c r="D12" s="5">
        <v>28281</v>
      </c>
    </row>
    <row r="13" spans="1:4" x14ac:dyDescent="0.3">
      <c r="A13" s="4" t="s">
        <v>20</v>
      </c>
      <c r="B13" s="5">
        <v>15807</v>
      </c>
      <c r="C13" s="5">
        <v>15534</v>
      </c>
      <c r="D13" s="5">
        <v>31341</v>
      </c>
    </row>
    <row r="14" spans="1:4" x14ac:dyDescent="0.3">
      <c r="A14" s="4" t="s">
        <v>34</v>
      </c>
      <c r="B14" s="5">
        <v>6652</v>
      </c>
      <c r="C14" s="5">
        <v>6795</v>
      </c>
      <c r="D14" s="5">
        <v>13447</v>
      </c>
    </row>
    <row r="15" spans="1:4" x14ac:dyDescent="0.3">
      <c r="A15" s="4" t="s">
        <v>22</v>
      </c>
      <c r="B15" s="5">
        <v>7971</v>
      </c>
      <c r="C15" s="5">
        <v>8157</v>
      </c>
      <c r="D15" s="5">
        <v>16128</v>
      </c>
    </row>
    <row r="16" spans="1:4" x14ac:dyDescent="0.3">
      <c r="A16" s="4" t="s">
        <v>24</v>
      </c>
      <c r="B16" s="5">
        <v>17663</v>
      </c>
      <c r="C16" s="5">
        <v>18407</v>
      </c>
      <c r="D16" s="5">
        <v>36070</v>
      </c>
    </row>
    <row r="17" spans="1:4" x14ac:dyDescent="0.3">
      <c r="A17" s="4" t="s">
        <v>27</v>
      </c>
      <c r="B17" s="5">
        <v>29928</v>
      </c>
      <c r="C17" s="5">
        <v>29960</v>
      </c>
      <c r="D17" s="5">
        <v>59888</v>
      </c>
    </row>
    <row r="18" spans="1:4" x14ac:dyDescent="0.3">
      <c r="A18" s="4" t="s">
        <v>18</v>
      </c>
      <c r="B18" s="5">
        <v>10973</v>
      </c>
      <c r="C18" s="5">
        <v>12146</v>
      </c>
      <c r="D18" s="5">
        <v>23119</v>
      </c>
    </row>
    <row r="19" spans="1:4" x14ac:dyDescent="0.3">
      <c r="A19" s="4" t="s">
        <v>23</v>
      </c>
      <c r="B19" s="5">
        <v>311113.09999999998</v>
      </c>
      <c r="C19" s="5">
        <v>318842.40000000002</v>
      </c>
      <c r="D19" s="5">
        <v>629955.5</v>
      </c>
    </row>
    <row r="20" spans="1:4" x14ac:dyDescent="0.3">
      <c r="A20" s="4" t="s">
        <v>29</v>
      </c>
      <c r="B20" s="5">
        <v>32262.3</v>
      </c>
      <c r="C20" s="5">
        <v>32340</v>
      </c>
      <c r="D20" s="5">
        <v>64602.3</v>
      </c>
    </row>
    <row r="21" spans="1:4" x14ac:dyDescent="0.3">
      <c r="A21" s="4" t="s">
        <v>17</v>
      </c>
      <c r="B21" s="5">
        <v>15988</v>
      </c>
      <c r="C21" s="5">
        <v>16368</v>
      </c>
      <c r="D21" s="5">
        <v>32356</v>
      </c>
    </row>
    <row r="22" spans="1:4" x14ac:dyDescent="0.3">
      <c r="A22" s="4" t="s">
        <v>38</v>
      </c>
      <c r="B22" s="5">
        <v>15772</v>
      </c>
      <c r="C22" s="5">
        <v>15835</v>
      </c>
      <c r="D22" s="5">
        <v>31607</v>
      </c>
    </row>
    <row r="23" spans="1:4" x14ac:dyDescent="0.3">
      <c r="A23" s="4" t="s">
        <v>11</v>
      </c>
      <c r="B23" s="5">
        <v>20954</v>
      </c>
      <c r="C23" s="5">
        <v>19893</v>
      </c>
      <c r="D23" s="5">
        <v>40847</v>
      </c>
    </row>
    <row r="24" spans="1:4" x14ac:dyDescent="0.3">
      <c r="A24" s="4" t="s">
        <v>32</v>
      </c>
      <c r="B24" s="5">
        <v>10187</v>
      </c>
      <c r="C24" s="5">
        <v>13286</v>
      </c>
      <c r="D24" s="5">
        <v>23473</v>
      </c>
    </row>
    <row r="25" spans="1:4" x14ac:dyDescent="0.3">
      <c r="A25" s="4" t="s">
        <v>13</v>
      </c>
      <c r="B25" s="5">
        <v>15363</v>
      </c>
      <c r="C25" s="5">
        <v>15400</v>
      </c>
      <c r="D25" s="5">
        <v>30763</v>
      </c>
    </row>
    <row r="26" spans="1:4" x14ac:dyDescent="0.3">
      <c r="A26" s="4" t="s">
        <v>25</v>
      </c>
      <c r="B26" s="5">
        <v>16299</v>
      </c>
      <c r="C26" s="5">
        <v>17026</v>
      </c>
      <c r="D26" s="5">
        <v>33325</v>
      </c>
    </row>
    <row r="27" spans="1:4" x14ac:dyDescent="0.3">
      <c r="A27" s="4" t="s">
        <v>43</v>
      </c>
      <c r="B27" s="5">
        <v>32920.799999999996</v>
      </c>
      <c r="C27" s="5">
        <v>32956</v>
      </c>
      <c r="D27" s="5">
        <v>65876.799999999988</v>
      </c>
    </row>
    <row r="28" spans="1:4" x14ac:dyDescent="0.3">
      <c r="A28" s="4" t="s">
        <v>16</v>
      </c>
      <c r="B28" s="5">
        <v>26967</v>
      </c>
      <c r="C28" s="5">
        <v>27020</v>
      </c>
      <c r="D28" s="5">
        <v>53987</v>
      </c>
    </row>
    <row r="29" spans="1:4" x14ac:dyDescent="0.3">
      <c r="A29" s="4" t="s">
        <v>40</v>
      </c>
      <c r="B29" s="5">
        <v>44259.6</v>
      </c>
      <c r="C29" s="5">
        <v>43495.199999999997</v>
      </c>
      <c r="D29" s="5">
        <v>87754.799999999988</v>
      </c>
    </row>
    <row r="30" spans="1:4" x14ac:dyDescent="0.3">
      <c r="A30" s="4" t="s">
        <v>44</v>
      </c>
      <c r="B30" s="5">
        <v>9686</v>
      </c>
      <c r="C30" s="5">
        <v>11197</v>
      </c>
      <c r="D30" s="5">
        <v>20883</v>
      </c>
    </row>
    <row r="31" spans="1:4" x14ac:dyDescent="0.3">
      <c r="A31" s="4" t="s">
        <v>47</v>
      </c>
      <c r="B31" s="5">
        <v>15942</v>
      </c>
      <c r="C31" s="5">
        <v>16686</v>
      </c>
      <c r="D31" s="5">
        <v>32628</v>
      </c>
    </row>
    <row r="32" spans="1:4" x14ac:dyDescent="0.3">
      <c r="A32" s="4" t="s">
        <v>52</v>
      </c>
      <c r="B32" s="5">
        <v>100</v>
      </c>
      <c r="C32" s="5"/>
      <c r="D32" s="5">
        <v>100</v>
      </c>
    </row>
    <row r="33" spans="1:4" x14ac:dyDescent="0.3">
      <c r="A33" s="4" t="s">
        <v>26</v>
      </c>
      <c r="B33" s="5">
        <v>18944</v>
      </c>
      <c r="C33" s="5">
        <v>19014</v>
      </c>
      <c r="D33" s="5">
        <v>37958</v>
      </c>
    </row>
    <row r="34" spans="1:4" x14ac:dyDescent="0.3">
      <c r="A34" s="4" t="s">
        <v>30</v>
      </c>
      <c r="B34" s="5">
        <v>62848.800000000003</v>
      </c>
      <c r="C34" s="5">
        <v>62916</v>
      </c>
      <c r="D34" s="5">
        <v>125764.8</v>
      </c>
    </row>
    <row r="35" spans="1:4" x14ac:dyDescent="0.3">
      <c r="A35" s="4" t="s">
        <v>14</v>
      </c>
      <c r="B35" s="5">
        <v>29093</v>
      </c>
      <c r="C35" s="5">
        <v>27684</v>
      </c>
      <c r="D35" s="5">
        <v>56777</v>
      </c>
    </row>
    <row r="36" spans="1:4" x14ac:dyDescent="0.3">
      <c r="A36" s="4" t="s">
        <v>5</v>
      </c>
      <c r="B36" s="5">
        <v>272737</v>
      </c>
      <c r="C36" s="5">
        <v>112517</v>
      </c>
      <c r="D36" s="5">
        <v>385254</v>
      </c>
    </row>
    <row r="37" spans="1:4" x14ac:dyDescent="0.3">
      <c r="A37" s="4" t="s">
        <v>21</v>
      </c>
      <c r="B37" s="5">
        <v>18574</v>
      </c>
      <c r="C37" s="5">
        <v>17319</v>
      </c>
      <c r="D37" s="5">
        <v>35893</v>
      </c>
    </row>
    <row r="38" spans="1:4" x14ac:dyDescent="0.3">
      <c r="A38" s="4" t="s">
        <v>15</v>
      </c>
      <c r="B38" s="5">
        <v>4012</v>
      </c>
      <c r="C38" s="5">
        <v>5781</v>
      </c>
      <c r="D38" s="5">
        <v>9793</v>
      </c>
    </row>
    <row r="39" spans="1:4" x14ac:dyDescent="0.3">
      <c r="A39" s="4" t="s">
        <v>46</v>
      </c>
      <c r="B39" s="5">
        <v>18360</v>
      </c>
      <c r="C39" s="5">
        <v>19448</v>
      </c>
      <c r="D39" s="5">
        <v>37808</v>
      </c>
    </row>
    <row r="40" spans="1:4" x14ac:dyDescent="0.3">
      <c r="A40" s="4" t="s">
        <v>19</v>
      </c>
      <c r="B40" s="5">
        <v>10603</v>
      </c>
      <c r="C40" s="5">
        <v>14564</v>
      </c>
      <c r="D40" s="5">
        <v>25167</v>
      </c>
    </row>
    <row r="41" spans="1:4" x14ac:dyDescent="0.3">
      <c r="A41" s="4" t="s">
        <v>12</v>
      </c>
      <c r="B41" s="5">
        <v>24094</v>
      </c>
      <c r="C41" s="5">
        <v>20572</v>
      </c>
      <c r="D41" s="5">
        <v>44666</v>
      </c>
    </row>
    <row r="42" spans="1:4" x14ac:dyDescent="0.3">
      <c r="A42" s="4" t="s">
        <v>49</v>
      </c>
      <c r="B42" s="5">
        <v>16509</v>
      </c>
      <c r="C42" s="5">
        <v>14110</v>
      </c>
      <c r="D42" s="5">
        <v>30619</v>
      </c>
    </row>
    <row r="43" spans="1:4" x14ac:dyDescent="0.3">
      <c r="A43" s="4" t="s">
        <v>42</v>
      </c>
      <c r="B43" s="5">
        <v>26608</v>
      </c>
      <c r="C43" s="5">
        <v>27180</v>
      </c>
      <c r="D43" s="5">
        <v>53788</v>
      </c>
    </row>
    <row r="44" spans="1:4" x14ac:dyDescent="0.3">
      <c r="A44" s="4" t="s">
        <v>41</v>
      </c>
      <c r="B44" s="5">
        <v>39232</v>
      </c>
      <c r="C44" s="5">
        <v>36185.599999999999</v>
      </c>
      <c r="D44" s="5">
        <v>75417.600000000006</v>
      </c>
    </row>
    <row r="45" spans="1:4" x14ac:dyDescent="0.3">
      <c r="A45" s="4" t="s">
        <v>28</v>
      </c>
      <c r="B45" s="5">
        <v>38790</v>
      </c>
      <c r="C45" s="5">
        <v>40604.399999999994</v>
      </c>
      <c r="D45" s="5">
        <v>79394.399999999994</v>
      </c>
    </row>
    <row r="46" spans="1:4" x14ac:dyDescent="0.3">
      <c r="A46" s="4" t="s">
        <v>36</v>
      </c>
      <c r="B46" s="5">
        <v>292084.40000000002</v>
      </c>
      <c r="C46" s="5">
        <v>290314.8</v>
      </c>
      <c r="D46" s="5">
        <v>582399.19999999995</v>
      </c>
    </row>
    <row r="47" spans="1:4" x14ac:dyDescent="0.3">
      <c r="A47" s="4" t="s">
        <v>10</v>
      </c>
      <c r="B47" s="5">
        <v>21550</v>
      </c>
      <c r="C47" s="5">
        <v>22558</v>
      </c>
      <c r="D47" s="5">
        <v>44108</v>
      </c>
    </row>
    <row r="48" spans="1:4" x14ac:dyDescent="0.3">
      <c r="A48" s="4" t="s">
        <v>8</v>
      </c>
      <c r="B48" s="5">
        <v>25967</v>
      </c>
      <c r="C48" s="5">
        <v>25771</v>
      </c>
      <c r="D48" s="5">
        <v>51738</v>
      </c>
    </row>
    <row r="49" spans="1:4" x14ac:dyDescent="0.3">
      <c r="A49" s="4" t="s">
        <v>57</v>
      </c>
      <c r="B49" s="5">
        <v>1751969</v>
      </c>
      <c r="C49" s="5">
        <v>1605891.4000000001</v>
      </c>
      <c r="D49" s="5">
        <v>3357860.4000000004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J24" sqref="J24"/>
    </sheetView>
  </sheetViews>
  <sheetFormatPr defaultRowHeight="14.4" x14ac:dyDescent="0.3"/>
  <cols>
    <col min="1" max="1" width="12.5546875" customWidth="1"/>
    <col min="2" max="2" width="18.109375" customWidth="1"/>
    <col min="3" max="3" width="5" customWidth="1"/>
    <col min="4" max="4" width="10.77734375" customWidth="1"/>
    <col min="5" max="5" width="18.109375" bestFit="1" customWidth="1"/>
    <col min="6" max="6" width="21.88671875" bestFit="1" customWidth="1"/>
    <col min="7" max="7" width="22.88671875" bestFit="1" customWidth="1"/>
  </cols>
  <sheetData>
    <row r="3" spans="1:2" x14ac:dyDescent="0.3">
      <c r="A3" s="3" t="s">
        <v>56</v>
      </c>
      <c r="B3" t="s">
        <v>62</v>
      </c>
    </row>
    <row r="4" spans="1:2" x14ac:dyDescent="0.3">
      <c r="A4" s="4" t="s">
        <v>51</v>
      </c>
      <c r="B4" s="5">
        <v>87</v>
      </c>
    </row>
    <row r="5" spans="1:2" x14ac:dyDescent="0.3">
      <c r="A5" s="4" t="s">
        <v>50</v>
      </c>
      <c r="B5" s="5">
        <v>86</v>
      </c>
    </row>
    <row r="6" spans="1:2" x14ac:dyDescent="0.3">
      <c r="A6" s="4" t="s">
        <v>7</v>
      </c>
      <c r="B6" s="5">
        <v>86</v>
      </c>
    </row>
    <row r="7" spans="1:2" x14ac:dyDescent="0.3">
      <c r="A7" s="4" t="s">
        <v>57</v>
      </c>
      <c r="B7" s="5">
        <v>259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AA25" sqref="AA25"/>
    </sheetView>
  </sheetViews>
  <sheetFormatPr defaultRowHeight="14.4" x14ac:dyDescent="0.3"/>
  <cols>
    <col min="1" max="1" width="12.5546875" customWidth="1"/>
    <col min="2" max="2" width="15.5546875" customWidth="1"/>
    <col min="3" max="3" width="10" customWidth="1"/>
    <col min="4" max="4" width="10.77734375" customWidth="1"/>
    <col min="5" max="5" width="11.5546875" bestFit="1" customWidth="1"/>
    <col min="6" max="6" width="17" bestFit="1" customWidth="1"/>
    <col min="7" max="7" width="16.33203125" bestFit="1" customWidth="1"/>
    <col min="8" max="37" width="4" customWidth="1"/>
    <col min="38" max="38" width="6" customWidth="1"/>
    <col min="39" max="40" width="4" customWidth="1"/>
    <col min="41" max="41" width="6" customWidth="1"/>
    <col min="42" max="42" width="4" customWidth="1"/>
    <col min="43" max="43" width="6" customWidth="1"/>
    <col min="44" max="48" width="4" customWidth="1"/>
    <col min="49" max="49" width="6" customWidth="1"/>
    <col min="50" max="56" width="4" customWidth="1"/>
    <col min="57" max="58" width="6" customWidth="1"/>
    <col min="59" max="66" width="5" customWidth="1"/>
    <col min="67" max="67" width="7" customWidth="1"/>
    <col min="68" max="80" width="5" customWidth="1"/>
    <col min="81" max="81" width="7" customWidth="1"/>
    <col min="82" max="145" width="5" customWidth="1"/>
    <col min="146" max="146" width="7" customWidth="1"/>
    <col min="147" max="150" width="5" customWidth="1"/>
    <col min="151" max="151" width="7" customWidth="1"/>
    <col min="152" max="160" width="5" customWidth="1"/>
    <col min="161" max="161" width="7" customWidth="1"/>
    <col min="162" max="169" width="5" customWidth="1"/>
    <col min="170" max="170" width="7" customWidth="1"/>
    <col min="171" max="171" width="5" customWidth="1"/>
    <col min="172" max="172" width="7" customWidth="1"/>
    <col min="173" max="173" width="5" customWidth="1"/>
    <col min="174" max="177" width="6" customWidth="1"/>
    <col min="178" max="178" width="8" customWidth="1"/>
    <col min="179" max="187" width="6" customWidth="1"/>
    <col min="188" max="188" width="8" customWidth="1"/>
    <col min="189" max="193" width="6" customWidth="1"/>
    <col min="194" max="195" width="8" customWidth="1"/>
    <col min="196" max="197" width="6" customWidth="1"/>
    <col min="198" max="199" width="8" customWidth="1"/>
    <col min="200" max="201" width="6" customWidth="1"/>
    <col min="202" max="202" width="8" customWidth="1"/>
    <col min="203" max="210" width="6" customWidth="1"/>
    <col min="211" max="211" width="8" customWidth="1"/>
    <col min="212" max="213" width="6" customWidth="1"/>
    <col min="214" max="215" width="8" customWidth="1"/>
    <col min="216" max="221" width="6" customWidth="1"/>
    <col min="222" max="224" width="8" customWidth="1"/>
    <col min="225" max="230" width="6" customWidth="1"/>
    <col min="231" max="236" width="8" customWidth="1"/>
    <col min="237" max="238" width="6" customWidth="1"/>
    <col min="239" max="243" width="8" customWidth="1"/>
    <col min="244" max="244" width="9" bestFit="1" customWidth="1"/>
    <col min="245" max="247" width="7" customWidth="1"/>
    <col min="248" max="250" width="9" bestFit="1" customWidth="1"/>
    <col min="251" max="251" width="7" customWidth="1"/>
    <col min="252" max="252" width="10.77734375" bestFit="1" customWidth="1"/>
  </cols>
  <sheetData>
    <row r="3" spans="1:4" x14ac:dyDescent="0.3">
      <c r="A3" s="3" t="s">
        <v>58</v>
      </c>
      <c r="B3" s="3" t="s">
        <v>59</v>
      </c>
    </row>
    <row r="4" spans="1:4" x14ac:dyDescent="0.3">
      <c r="A4" s="3" t="s">
        <v>56</v>
      </c>
      <c r="B4" t="s">
        <v>60</v>
      </c>
      <c r="C4" t="s">
        <v>61</v>
      </c>
      <c r="D4" t="s">
        <v>57</v>
      </c>
    </row>
    <row r="5" spans="1:4" x14ac:dyDescent="0.3">
      <c r="A5" s="4" t="s">
        <v>51</v>
      </c>
      <c r="B5" s="5">
        <v>604513.80000000005</v>
      </c>
      <c r="C5" s="5">
        <v>580854.39999999991</v>
      </c>
      <c r="D5" s="5">
        <v>1185368.2</v>
      </c>
    </row>
    <row r="6" spans="1:4" x14ac:dyDescent="0.3">
      <c r="A6" s="4" t="s">
        <v>50</v>
      </c>
      <c r="B6" s="5">
        <v>53885.599999999999</v>
      </c>
      <c r="C6" s="5">
        <v>61105</v>
      </c>
      <c r="D6" s="5">
        <v>114990.6</v>
      </c>
    </row>
    <row r="7" spans="1:4" x14ac:dyDescent="0.3">
      <c r="A7" s="4" t="s">
        <v>7</v>
      </c>
      <c r="B7" s="5">
        <v>1093569.6000000001</v>
      </c>
      <c r="C7" s="5">
        <v>963932</v>
      </c>
      <c r="D7" s="5">
        <v>2057501.6</v>
      </c>
    </row>
    <row r="8" spans="1:4" x14ac:dyDescent="0.3">
      <c r="A8" s="4" t="s">
        <v>57</v>
      </c>
      <c r="B8" s="5">
        <v>1751969</v>
      </c>
      <c r="C8" s="5">
        <v>1605891.4</v>
      </c>
      <c r="D8" s="5">
        <v>3357860.4000000004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8"/>
  <sheetViews>
    <sheetView workbookViewId="0">
      <selection activeCell="T5" sqref="T5"/>
    </sheetView>
  </sheetViews>
  <sheetFormatPr defaultRowHeight="14.4" x14ac:dyDescent="0.3"/>
  <cols>
    <col min="1" max="1" width="15.109375" bestFit="1" customWidth="1"/>
    <col min="2" max="2" width="12.21875" bestFit="1" customWidth="1"/>
    <col min="3" max="3" width="11.5546875" bestFit="1" customWidth="1"/>
  </cols>
  <sheetData>
    <row r="3" spans="1:3" x14ac:dyDescent="0.3">
      <c r="A3" s="3" t="s">
        <v>56</v>
      </c>
      <c r="B3" t="s">
        <v>58</v>
      </c>
      <c r="C3" t="s">
        <v>63</v>
      </c>
    </row>
    <row r="4" spans="1:3" x14ac:dyDescent="0.3">
      <c r="A4" s="4" t="s">
        <v>39</v>
      </c>
      <c r="B4" s="5">
        <v>50110</v>
      </c>
      <c r="C4" s="5">
        <v>6</v>
      </c>
    </row>
    <row r="5" spans="1:3" x14ac:dyDescent="0.3">
      <c r="A5" s="4" t="s">
        <v>48</v>
      </c>
      <c r="B5" s="5">
        <v>30212</v>
      </c>
      <c r="C5" s="5">
        <v>6</v>
      </c>
    </row>
    <row r="6" spans="1:3" x14ac:dyDescent="0.3">
      <c r="A6" s="4" t="s">
        <v>35</v>
      </c>
      <c r="B6" s="5">
        <v>23568</v>
      </c>
      <c r="C6" s="5">
        <v>6</v>
      </c>
    </row>
    <row r="7" spans="1:3" x14ac:dyDescent="0.3">
      <c r="A7" s="4" t="s">
        <v>45</v>
      </c>
      <c r="B7" s="5">
        <v>37414</v>
      </c>
      <c r="C7" s="5">
        <v>6</v>
      </c>
    </row>
    <row r="8" spans="1:3" x14ac:dyDescent="0.3">
      <c r="A8" s="4" t="s">
        <v>33</v>
      </c>
      <c r="B8" s="5">
        <v>30237</v>
      </c>
      <c r="C8" s="5">
        <v>6</v>
      </c>
    </row>
    <row r="9" spans="1:3" x14ac:dyDescent="0.3">
      <c r="A9" s="4" t="s">
        <v>31</v>
      </c>
      <c r="B9" s="5">
        <v>102228</v>
      </c>
      <c r="C9" s="5">
        <v>6</v>
      </c>
    </row>
    <row r="10" spans="1:3" x14ac:dyDescent="0.3">
      <c r="A10" s="4" t="s">
        <v>9</v>
      </c>
      <c r="B10" s="5">
        <v>51114</v>
      </c>
      <c r="C10" s="5">
        <v>6</v>
      </c>
    </row>
    <row r="11" spans="1:3" x14ac:dyDescent="0.3">
      <c r="A11" s="4" t="s">
        <v>37</v>
      </c>
      <c r="B11" s="5">
        <v>28281</v>
      </c>
      <c r="C11" s="5">
        <v>6</v>
      </c>
    </row>
    <row r="12" spans="1:3" x14ac:dyDescent="0.3">
      <c r="A12" s="4" t="s">
        <v>20</v>
      </c>
      <c r="B12" s="5">
        <v>31341</v>
      </c>
      <c r="C12" s="5">
        <v>6</v>
      </c>
    </row>
    <row r="13" spans="1:3" x14ac:dyDescent="0.3">
      <c r="A13" s="4" t="s">
        <v>34</v>
      </c>
      <c r="B13" s="5">
        <v>13447</v>
      </c>
      <c r="C13" s="5">
        <v>6</v>
      </c>
    </row>
    <row r="14" spans="1:3" x14ac:dyDescent="0.3">
      <c r="A14" s="4" t="s">
        <v>22</v>
      </c>
      <c r="B14" s="5">
        <v>16128</v>
      </c>
      <c r="C14" s="5">
        <v>6</v>
      </c>
    </row>
    <row r="15" spans="1:3" x14ac:dyDescent="0.3">
      <c r="A15" s="4" t="s">
        <v>24</v>
      </c>
      <c r="B15" s="5">
        <v>36070</v>
      </c>
      <c r="C15" s="5">
        <v>6</v>
      </c>
    </row>
    <row r="16" spans="1:3" x14ac:dyDescent="0.3">
      <c r="A16" s="4" t="s">
        <v>27</v>
      </c>
      <c r="B16" s="5">
        <v>59888</v>
      </c>
      <c r="C16" s="5">
        <v>6</v>
      </c>
    </row>
    <row r="17" spans="1:3" x14ac:dyDescent="0.3">
      <c r="A17" s="4" t="s">
        <v>18</v>
      </c>
      <c r="B17" s="5">
        <v>23119</v>
      </c>
      <c r="C17" s="5">
        <v>6</v>
      </c>
    </row>
    <row r="18" spans="1:3" x14ac:dyDescent="0.3">
      <c r="A18" s="4" t="s">
        <v>23</v>
      </c>
      <c r="B18" s="5">
        <v>629955.5</v>
      </c>
      <c r="C18" s="5">
        <v>6</v>
      </c>
    </row>
    <row r="19" spans="1:3" x14ac:dyDescent="0.3">
      <c r="A19" s="4" t="s">
        <v>29</v>
      </c>
      <c r="B19" s="5">
        <v>64602.3</v>
      </c>
      <c r="C19" s="5">
        <v>6</v>
      </c>
    </row>
    <row r="20" spans="1:3" x14ac:dyDescent="0.3">
      <c r="A20" s="4" t="s">
        <v>17</v>
      </c>
      <c r="B20" s="5">
        <v>32356</v>
      </c>
      <c r="C20" s="5">
        <v>6</v>
      </c>
    </row>
    <row r="21" spans="1:3" x14ac:dyDescent="0.3">
      <c r="A21" s="4" t="s">
        <v>38</v>
      </c>
      <c r="B21" s="5">
        <v>31607</v>
      </c>
      <c r="C21" s="5">
        <v>6</v>
      </c>
    </row>
    <row r="22" spans="1:3" x14ac:dyDescent="0.3">
      <c r="A22" s="4" t="s">
        <v>11</v>
      </c>
      <c r="B22" s="5">
        <v>40847</v>
      </c>
      <c r="C22" s="5">
        <v>6</v>
      </c>
    </row>
    <row r="23" spans="1:3" x14ac:dyDescent="0.3">
      <c r="A23" s="4" t="s">
        <v>32</v>
      </c>
      <c r="B23" s="5">
        <v>23473</v>
      </c>
      <c r="C23" s="5">
        <v>6</v>
      </c>
    </row>
    <row r="24" spans="1:3" x14ac:dyDescent="0.3">
      <c r="A24" s="4" t="s">
        <v>13</v>
      </c>
      <c r="B24" s="5">
        <v>30763</v>
      </c>
      <c r="C24" s="5">
        <v>6</v>
      </c>
    </row>
    <row r="25" spans="1:3" x14ac:dyDescent="0.3">
      <c r="A25" s="4" t="s">
        <v>25</v>
      </c>
      <c r="B25" s="5">
        <v>33325</v>
      </c>
      <c r="C25" s="5">
        <v>6</v>
      </c>
    </row>
    <row r="26" spans="1:3" x14ac:dyDescent="0.3">
      <c r="A26" s="4" t="s">
        <v>43</v>
      </c>
      <c r="B26" s="5">
        <v>65876.799999999988</v>
      </c>
      <c r="C26" s="5">
        <v>6</v>
      </c>
    </row>
    <row r="27" spans="1:3" x14ac:dyDescent="0.3">
      <c r="A27" s="4" t="s">
        <v>16</v>
      </c>
      <c r="B27" s="5">
        <v>53987</v>
      </c>
      <c r="C27" s="5">
        <v>6</v>
      </c>
    </row>
    <row r="28" spans="1:3" x14ac:dyDescent="0.3">
      <c r="A28" s="4" t="s">
        <v>40</v>
      </c>
      <c r="B28" s="5">
        <v>87754.799999999988</v>
      </c>
      <c r="C28" s="5">
        <v>6</v>
      </c>
    </row>
    <row r="29" spans="1:3" x14ac:dyDescent="0.3">
      <c r="A29" s="4" t="s">
        <v>44</v>
      </c>
      <c r="B29" s="5">
        <v>20883</v>
      </c>
      <c r="C29" s="5">
        <v>6</v>
      </c>
    </row>
    <row r="30" spans="1:3" x14ac:dyDescent="0.3">
      <c r="A30" s="4" t="s">
        <v>47</v>
      </c>
      <c r="B30" s="5">
        <v>32628</v>
      </c>
      <c r="C30" s="5">
        <v>6</v>
      </c>
    </row>
    <row r="31" spans="1:3" x14ac:dyDescent="0.3">
      <c r="A31" s="4" t="s">
        <v>52</v>
      </c>
      <c r="B31" s="5">
        <v>100</v>
      </c>
      <c r="C31" s="5">
        <v>1</v>
      </c>
    </row>
    <row r="32" spans="1:3" x14ac:dyDescent="0.3">
      <c r="A32" s="4" t="s">
        <v>26</v>
      </c>
      <c r="B32" s="5">
        <v>37958</v>
      </c>
      <c r="C32" s="5">
        <v>6</v>
      </c>
    </row>
    <row r="33" spans="1:3" x14ac:dyDescent="0.3">
      <c r="A33" s="4" t="s">
        <v>30</v>
      </c>
      <c r="B33" s="5">
        <v>125764.79999999999</v>
      </c>
      <c r="C33" s="5">
        <v>6</v>
      </c>
    </row>
    <row r="34" spans="1:3" x14ac:dyDescent="0.3">
      <c r="A34" s="4" t="s">
        <v>14</v>
      </c>
      <c r="B34" s="5">
        <v>56777</v>
      </c>
      <c r="C34" s="5">
        <v>6</v>
      </c>
    </row>
    <row r="35" spans="1:3" x14ac:dyDescent="0.3">
      <c r="A35" s="4" t="s">
        <v>5</v>
      </c>
      <c r="B35" s="5">
        <v>385254</v>
      </c>
      <c r="C35" s="5">
        <v>6</v>
      </c>
    </row>
    <row r="36" spans="1:3" x14ac:dyDescent="0.3">
      <c r="A36" s="4" t="s">
        <v>21</v>
      </c>
      <c r="B36" s="5">
        <v>35893</v>
      </c>
      <c r="C36" s="5">
        <v>6</v>
      </c>
    </row>
    <row r="37" spans="1:3" x14ac:dyDescent="0.3">
      <c r="A37" s="4" t="s">
        <v>15</v>
      </c>
      <c r="B37" s="5">
        <v>9793</v>
      </c>
      <c r="C37" s="5">
        <v>6</v>
      </c>
    </row>
    <row r="38" spans="1:3" x14ac:dyDescent="0.3">
      <c r="A38" s="4" t="s">
        <v>46</v>
      </c>
      <c r="B38" s="5">
        <v>37808</v>
      </c>
      <c r="C38" s="5">
        <v>6</v>
      </c>
    </row>
    <row r="39" spans="1:3" x14ac:dyDescent="0.3">
      <c r="A39" s="4" t="s">
        <v>19</v>
      </c>
      <c r="B39" s="5">
        <v>25167</v>
      </c>
      <c r="C39" s="5">
        <v>6</v>
      </c>
    </row>
    <row r="40" spans="1:3" x14ac:dyDescent="0.3">
      <c r="A40" s="4" t="s">
        <v>12</v>
      </c>
      <c r="B40" s="5">
        <v>44666</v>
      </c>
      <c r="C40" s="5">
        <v>6</v>
      </c>
    </row>
    <row r="41" spans="1:3" x14ac:dyDescent="0.3">
      <c r="A41" s="4" t="s">
        <v>49</v>
      </c>
      <c r="B41" s="5">
        <v>30619</v>
      </c>
      <c r="C41" s="5">
        <v>6</v>
      </c>
    </row>
    <row r="42" spans="1:3" x14ac:dyDescent="0.3">
      <c r="A42" s="4" t="s">
        <v>42</v>
      </c>
      <c r="B42" s="5">
        <v>53788</v>
      </c>
      <c r="C42" s="5">
        <v>6</v>
      </c>
    </row>
    <row r="43" spans="1:3" x14ac:dyDescent="0.3">
      <c r="A43" s="4" t="s">
        <v>41</v>
      </c>
      <c r="B43" s="5">
        <v>75417.600000000006</v>
      </c>
      <c r="C43" s="5">
        <v>6</v>
      </c>
    </row>
    <row r="44" spans="1:3" x14ac:dyDescent="0.3">
      <c r="A44" s="4" t="s">
        <v>28</v>
      </c>
      <c r="B44" s="5">
        <v>79394.399999999994</v>
      </c>
      <c r="C44" s="5">
        <v>6</v>
      </c>
    </row>
    <row r="45" spans="1:3" x14ac:dyDescent="0.3">
      <c r="A45" s="4" t="s">
        <v>36</v>
      </c>
      <c r="B45" s="5">
        <v>582399.19999999995</v>
      </c>
      <c r="C45" s="5">
        <v>6</v>
      </c>
    </row>
    <row r="46" spans="1:3" x14ac:dyDescent="0.3">
      <c r="A46" s="4" t="s">
        <v>10</v>
      </c>
      <c r="B46" s="5">
        <v>44108</v>
      </c>
      <c r="C46" s="5">
        <v>6</v>
      </c>
    </row>
    <row r="47" spans="1:3" x14ac:dyDescent="0.3">
      <c r="A47" s="4" t="s">
        <v>8</v>
      </c>
      <c r="B47" s="5">
        <v>51738</v>
      </c>
      <c r="C47" s="5">
        <v>6</v>
      </c>
    </row>
    <row r="48" spans="1:3" x14ac:dyDescent="0.3">
      <c r="A48" s="4" t="s">
        <v>57</v>
      </c>
      <c r="B48" s="5">
        <v>3357860.4000000008</v>
      </c>
      <c r="C48" s="5">
        <v>259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K7" sqref="K7"/>
    </sheetView>
  </sheetViews>
  <sheetFormatPr defaultRowHeight="14.4" x14ac:dyDescent="0.3"/>
  <cols>
    <col min="1" max="1" width="12.5546875" customWidth="1"/>
    <col min="2" max="2" width="12.21875" bestFit="1" customWidth="1"/>
  </cols>
  <sheetData>
    <row r="3" spans="1:2" x14ac:dyDescent="0.3">
      <c r="A3" s="3" t="s">
        <v>56</v>
      </c>
      <c r="B3" t="s">
        <v>58</v>
      </c>
    </row>
    <row r="4" spans="1:2" x14ac:dyDescent="0.3">
      <c r="A4" s="4" t="s">
        <v>39</v>
      </c>
      <c r="B4" s="5">
        <v>50110</v>
      </c>
    </row>
    <row r="5" spans="1:2" x14ac:dyDescent="0.3">
      <c r="A5" s="4" t="s">
        <v>48</v>
      </c>
      <c r="B5" s="5">
        <v>30212</v>
      </c>
    </row>
    <row r="6" spans="1:2" x14ac:dyDescent="0.3">
      <c r="A6" s="4" t="s">
        <v>35</v>
      </c>
      <c r="B6" s="5">
        <v>23568</v>
      </c>
    </row>
    <row r="7" spans="1:2" x14ac:dyDescent="0.3">
      <c r="A7" s="4" t="s">
        <v>45</v>
      </c>
      <c r="B7" s="5">
        <v>37414</v>
      </c>
    </row>
    <row r="8" spans="1:2" x14ac:dyDescent="0.3">
      <c r="A8" s="4" t="s">
        <v>33</v>
      </c>
      <c r="B8" s="5">
        <v>30237</v>
      </c>
    </row>
    <row r="9" spans="1:2" x14ac:dyDescent="0.3">
      <c r="A9" s="4" t="s">
        <v>31</v>
      </c>
      <c r="B9" s="5">
        <v>102228</v>
      </c>
    </row>
    <row r="10" spans="1:2" x14ac:dyDescent="0.3">
      <c r="A10" s="4" t="s">
        <v>9</v>
      </c>
      <c r="B10" s="5">
        <v>51114</v>
      </c>
    </row>
    <row r="11" spans="1:2" x14ac:dyDescent="0.3">
      <c r="A11" s="4" t="s">
        <v>37</v>
      </c>
      <c r="B11" s="5">
        <v>28281</v>
      </c>
    </row>
    <row r="12" spans="1:2" x14ac:dyDescent="0.3">
      <c r="A12" s="4" t="s">
        <v>20</v>
      </c>
      <c r="B12" s="5">
        <v>31341</v>
      </c>
    </row>
    <row r="13" spans="1:2" x14ac:dyDescent="0.3">
      <c r="A13" s="4" t="s">
        <v>34</v>
      </c>
      <c r="B13" s="5">
        <v>13447</v>
      </c>
    </row>
    <row r="14" spans="1:2" x14ac:dyDescent="0.3">
      <c r="A14" s="4" t="s">
        <v>57</v>
      </c>
      <c r="B14" s="5">
        <v>397952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0"/>
  <sheetViews>
    <sheetView topLeftCell="A2" workbookViewId="0">
      <selection activeCell="G1" sqref="A1:G260"/>
    </sheetView>
  </sheetViews>
  <sheetFormatPr defaultRowHeight="14.4" x14ac:dyDescent="0.3"/>
  <cols>
    <col min="1" max="1" width="14.21875" customWidth="1"/>
    <col min="2" max="2" width="10.77734375" customWidth="1"/>
    <col min="3" max="5" width="10.5546875" customWidth="1"/>
    <col min="11" max="11" width="11.44140625" customWidth="1"/>
  </cols>
  <sheetData>
    <row r="1" spans="1:13" x14ac:dyDescent="0.3">
      <c r="A1" t="s">
        <v>0</v>
      </c>
      <c r="B1" t="s">
        <v>1</v>
      </c>
      <c r="C1" t="s">
        <v>2</v>
      </c>
      <c r="D1" t="s">
        <v>53</v>
      </c>
      <c r="E1" t="s">
        <v>54</v>
      </c>
      <c r="F1" t="s">
        <v>3</v>
      </c>
      <c r="G1" t="s">
        <v>4</v>
      </c>
    </row>
    <row r="2" spans="1:13" x14ac:dyDescent="0.3">
      <c r="A2" t="s">
        <v>45</v>
      </c>
      <c r="B2" t="s">
        <v>6</v>
      </c>
      <c r="C2" s="1">
        <v>42522</v>
      </c>
      <c r="D2" s="1" t="str">
        <f>TEXT(Table1[[#This Row],[Date_]],"YYYY")</f>
        <v>2016</v>
      </c>
      <c r="E2" s="1" t="str">
        <f>TEXT(Table1[[#This Row],[Date_]],"MMMM")</f>
        <v>June</v>
      </c>
      <c r="F2" t="s">
        <v>50</v>
      </c>
      <c r="G2">
        <v>89</v>
      </c>
    </row>
    <row r="3" spans="1:13" x14ac:dyDescent="0.3">
      <c r="A3" t="s">
        <v>15</v>
      </c>
      <c r="B3" t="s">
        <v>6</v>
      </c>
      <c r="C3" s="1">
        <v>42522</v>
      </c>
      <c r="D3" s="1" t="str">
        <f>TEXT(Table1[[#This Row],[Date_]],"YYYY")</f>
        <v>2016</v>
      </c>
      <c r="E3" s="1" t="str">
        <f>TEXT(Table1[[#This Row],[Date_]],"MMMM")</f>
        <v>June</v>
      </c>
      <c r="F3" t="s">
        <v>50</v>
      </c>
      <c r="G3">
        <v>90</v>
      </c>
    </row>
    <row r="4" spans="1:13" x14ac:dyDescent="0.3">
      <c r="A4" t="s">
        <v>15</v>
      </c>
      <c r="B4" t="s">
        <v>6</v>
      </c>
      <c r="C4" s="1">
        <v>42887</v>
      </c>
      <c r="D4" s="1" t="str">
        <f>TEXT(Table1[[#This Row],[Date_]],"YYYY")</f>
        <v>2017</v>
      </c>
      <c r="E4" s="1" t="str">
        <f>TEXT(Table1[[#This Row],[Date_]],"MMMM")</f>
        <v>June</v>
      </c>
      <c r="F4" t="s">
        <v>50</v>
      </c>
      <c r="G4">
        <v>96</v>
      </c>
      <c r="K4" s="2" t="s">
        <v>55</v>
      </c>
      <c r="L4" s="2"/>
      <c r="M4" s="2">
        <f>SUM(Table1[Value])</f>
        <v>3357860.4000000008</v>
      </c>
    </row>
    <row r="5" spans="1:13" x14ac:dyDescent="0.3">
      <c r="A5" t="s">
        <v>52</v>
      </c>
      <c r="B5" t="s">
        <v>6</v>
      </c>
      <c r="C5" s="1">
        <v>42522</v>
      </c>
      <c r="D5" s="1" t="str">
        <f>TEXT(Table1[[#This Row],[Date_]],"YYYY")</f>
        <v>2016</v>
      </c>
      <c r="E5" s="1" t="str">
        <f>TEXT(Table1[[#This Row],[Date_]],"MMMM")</f>
        <v>June</v>
      </c>
      <c r="F5" t="s">
        <v>51</v>
      </c>
      <c r="G5">
        <v>100</v>
      </c>
    </row>
    <row r="6" spans="1:13" x14ac:dyDescent="0.3">
      <c r="A6" t="s">
        <v>5</v>
      </c>
      <c r="B6" t="s">
        <v>6</v>
      </c>
      <c r="C6" s="1">
        <v>42887</v>
      </c>
      <c r="D6" s="1" t="str">
        <f>TEXT(Table1[[#This Row],[Date_]],"YYYY")</f>
        <v>2017</v>
      </c>
      <c r="E6" s="1" t="str">
        <f>TEXT(Table1[[#This Row],[Date_]],"MMMM")</f>
        <v>June</v>
      </c>
      <c r="F6" t="s">
        <v>7</v>
      </c>
      <c r="G6">
        <v>100</v>
      </c>
    </row>
    <row r="7" spans="1:13" x14ac:dyDescent="0.3">
      <c r="A7" t="s">
        <v>45</v>
      </c>
      <c r="B7" t="s">
        <v>6</v>
      </c>
      <c r="C7" s="1">
        <v>42887</v>
      </c>
      <c r="D7" s="1" t="str">
        <f>TEXT(Table1[[#This Row],[Date_]],"YYYY")</f>
        <v>2017</v>
      </c>
      <c r="E7" s="1" t="str">
        <f>TEXT(Table1[[#This Row],[Date_]],"MMMM")</f>
        <v>June</v>
      </c>
      <c r="F7" t="s">
        <v>50</v>
      </c>
      <c r="G7">
        <v>128</v>
      </c>
    </row>
    <row r="8" spans="1:13" x14ac:dyDescent="0.3">
      <c r="A8" t="s">
        <v>17</v>
      </c>
      <c r="B8" t="s">
        <v>6</v>
      </c>
      <c r="C8" s="1">
        <v>42887</v>
      </c>
      <c r="D8" s="1" t="str">
        <f>TEXT(Table1[[#This Row],[Date_]],"YYYY")</f>
        <v>2017</v>
      </c>
      <c r="E8" s="1" t="str">
        <f>TEXT(Table1[[#This Row],[Date_]],"MMMM")</f>
        <v>June</v>
      </c>
      <c r="F8" t="s">
        <v>50</v>
      </c>
      <c r="G8">
        <v>150</v>
      </c>
    </row>
    <row r="9" spans="1:13" x14ac:dyDescent="0.3">
      <c r="A9" t="s">
        <v>32</v>
      </c>
      <c r="B9" t="s">
        <v>6</v>
      </c>
      <c r="C9" s="1">
        <v>42522</v>
      </c>
      <c r="D9" s="1" t="str">
        <f>TEXT(Table1[[#This Row],[Date_]],"YYYY")</f>
        <v>2016</v>
      </c>
      <c r="E9" s="1" t="str">
        <f>TEXT(Table1[[#This Row],[Date_]],"MMMM")</f>
        <v>June</v>
      </c>
      <c r="F9" t="s">
        <v>50</v>
      </c>
      <c r="G9">
        <v>170</v>
      </c>
    </row>
    <row r="10" spans="1:13" x14ac:dyDescent="0.3">
      <c r="A10" t="s">
        <v>44</v>
      </c>
      <c r="B10" t="s">
        <v>6</v>
      </c>
      <c r="C10" s="1">
        <v>42522</v>
      </c>
      <c r="D10" s="1" t="str">
        <f>TEXT(Table1[[#This Row],[Date_]],"YYYY")</f>
        <v>2016</v>
      </c>
      <c r="E10" s="1" t="str">
        <f>TEXT(Table1[[#This Row],[Date_]],"MMMM")</f>
        <v>June</v>
      </c>
      <c r="F10" t="s">
        <v>50</v>
      </c>
      <c r="G10">
        <v>190</v>
      </c>
    </row>
    <row r="11" spans="1:13" x14ac:dyDescent="0.3">
      <c r="A11" t="s">
        <v>35</v>
      </c>
      <c r="B11" t="s">
        <v>6</v>
      </c>
      <c r="C11" s="1">
        <v>42887</v>
      </c>
      <c r="D11" s="1" t="str">
        <f>TEXT(Table1[[#This Row],[Date_]],"YYYY")</f>
        <v>2017</v>
      </c>
      <c r="E11" s="1" t="str">
        <f>TEXT(Table1[[#This Row],[Date_]],"MMMM")</f>
        <v>June</v>
      </c>
      <c r="F11" t="s">
        <v>50</v>
      </c>
      <c r="G11">
        <v>192</v>
      </c>
    </row>
    <row r="12" spans="1:13" x14ac:dyDescent="0.3">
      <c r="A12" t="s">
        <v>8</v>
      </c>
      <c r="B12" t="s">
        <v>6</v>
      </c>
      <c r="C12" s="1">
        <v>42522</v>
      </c>
      <c r="D12" s="1" t="str">
        <f>TEXT(Table1[[#This Row],[Date_]],"YYYY")</f>
        <v>2016</v>
      </c>
      <c r="E12" s="1" t="str">
        <f>TEXT(Table1[[#This Row],[Date_]],"MMMM")</f>
        <v>June</v>
      </c>
      <c r="F12" t="s">
        <v>50</v>
      </c>
      <c r="G12">
        <v>210</v>
      </c>
    </row>
    <row r="13" spans="1:13" x14ac:dyDescent="0.3">
      <c r="A13" t="s">
        <v>34</v>
      </c>
      <c r="B13" t="s">
        <v>6</v>
      </c>
      <c r="C13" s="1">
        <v>42522</v>
      </c>
      <c r="D13" s="1" t="str">
        <f>TEXT(Table1[[#This Row],[Date_]],"YYYY")</f>
        <v>2016</v>
      </c>
      <c r="E13" s="1" t="str">
        <f>TEXT(Table1[[#This Row],[Date_]],"MMMM")</f>
        <v>June</v>
      </c>
      <c r="F13" t="s">
        <v>50</v>
      </c>
      <c r="G13">
        <v>233</v>
      </c>
    </row>
    <row r="14" spans="1:13" x14ac:dyDescent="0.3">
      <c r="A14" t="s">
        <v>18</v>
      </c>
      <c r="B14" t="s">
        <v>6</v>
      </c>
      <c r="C14" s="1">
        <v>42522</v>
      </c>
      <c r="D14" s="1" t="str">
        <f>TEXT(Table1[[#This Row],[Date_]],"YYYY")</f>
        <v>2016</v>
      </c>
      <c r="E14" s="1" t="str">
        <f>TEXT(Table1[[#This Row],[Date_]],"MMMM")</f>
        <v>June</v>
      </c>
      <c r="F14" t="s">
        <v>50</v>
      </c>
      <c r="G14">
        <v>233</v>
      </c>
    </row>
    <row r="15" spans="1:13" x14ac:dyDescent="0.3">
      <c r="A15" t="s">
        <v>44</v>
      </c>
      <c r="B15" t="s">
        <v>6</v>
      </c>
      <c r="C15" s="1">
        <v>42887</v>
      </c>
      <c r="D15" s="1" t="str">
        <f>TEXT(Table1[[#This Row],[Date_]],"YYYY")</f>
        <v>2017</v>
      </c>
      <c r="E15" s="1" t="str">
        <f>TEXT(Table1[[#This Row],[Date_]],"MMMM")</f>
        <v>June</v>
      </c>
      <c r="F15" t="s">
        <v>50</v>
      </c>
      <c r="G15">
        <v>240</v>
      </c>
    </row>
    <row r="16" spans="1:13" x14ac:dyDescent="0.3">
      <c r="A16" t="s">
        <v>8</v>
      </c>
      <c r="B16" t="s">
        <v>6</v>
      </c>
      <c r="C16" s="1">
        <v>42887</v>
      </c>
      <c r="D16" s="1" t="str">
        <f>TEXT(Table1[[#This Row],[Date_]],"YYYY")</f>
        <v>2017</v>
      </c>
      <c r="E16" s="1" t="str">
        <f>TEXT(Table1[[#This Row],[Date_]],"MMMM")</f>
        <v>June</v>
      </c>
      <c r="F16" t="s">
        <v>50</v>
      </c>
      <c r="G16">
        <v>240</v>
      </c>
    </row>
    <row r="17" spans="1:7" x14ac:dyDescent="0.3">
      <c r="A17" t="s">
        <v>49</v>
      </c>
      <c r="B17" t="s">
        <v>6</v>
      </c>
      <c r="C17" s="1">
        <v>42887</v>
      </c>
      <c r="D17" s="1" t="str">
        <f>TEXT(Table1[[#This Row],[Date_]],"YYYY")</f>
        <v>2017</v>
      </c>
      <c r="E17" s="1" t="str">
        <f>TEXT(Table1[[#This Row],[Date_]],"MMMM")</f>
        <v>June</v>
      </c>
      <c r="F17" t="s">
        <v>50</v>
      </c>
      <c r="G17">
        <v>258</v>
      </c>
    </row>
    <row r="18" spans="1:7" x14ac:dyDescent="0.3">
      <c r="A18" t="s">
        <v>18</v>
      </c>
      <c r="B18" t="s">
        <v>6</v>
      </c>
      <c r="C18" s="1">
        <v>42887</v>
      </c>
      <c r="D18" s="1" t="str">
        <f>TEXT(Table1[[#This Row],[Date_]],"YYYY")</f>
        <v>2017</v>
      </c>
      <c r="E18" s="1" t="str">
        <f>TEXT(Table1[[#This Row],[Date_]],"MMMM")</f>
        <v>June</v>
      </c>
      <c r="F18" t="s">
        <v>50</v>
      </c>
      <c r="G18">
        <v>260</v>
      </c>
    </row>
    <row r="19" spans="1:7" x14ac:dyDescent="0.3">
      <c r="A19" t="s">
        <v>22</v>
      </c>
      <c r="B19" t="s">
        <v>6</v>
      </c>
      <c r="C19" s="1">
        <v>42522</v>
      </c>
      <c r="D19" s="1" t="str">
        <f>TEXT(Table1[[#This Row],[Date_]],"YYYY")</f>
        <v>2016</v>
      </c>
      <c r="E19" s="1" t="str">
        <f>TEXT(Table1[[#This Row],[Date_]],"MMMM")</f>
        <v>June</v>
      </c>
      <c r="F19" t="s">
        <v>50</v>
      </c>
      <c r="G19">
        <v>268</v>
      </c>
    </row>
    <row r="20" spans="1:7" x14ac:dyDescent="0.3">
      <c r="A20" t="s">
        <v>19</v>
      </c>
      <c r="B20" t="s">
        <v>6</v>
      </c>
      <c r="C20" s="1">
        <v>42887</v>
      </c>
      <c r="D20" s="1" t="str">
        <f>TEXT(Table1[[#This Row],[Date_]],"YYYY")</f>
        <v>2017</v>
      </c>
      <c r="E20" s="1" t="str">
        <f>TEXT(Table1[[#This Row],[Date_]],"MMMM")</f>
        <v>June</v>
      </c>
      <c r="F20" t="s">
        <v>50</v>
      </c>
      <c r="G20">
        <v>274</v>
      </c>
    </row>
    <row r="21" spans="1:7" x14ac:dyDescent="0.3">
      <c r="A21" t="s">
        <v>32</v>
      </c>
      <c r="B21" t="s">
        <v>6</v>
      </c>
      <c r="C21" s="1">
        <v>42887</v>
      </c>
      <c r="D21" s="1" t="str">
        <f>TEXT(Table1[[#This Row],[Date_]],"YYYY")</f>
        <v>2017</v>
      </c>
      <c r="E21" s="1" t="str">
        <f>TEXT(Table1[[#This Row],[Date_]],"MMMM")</f>
        <v>June</v>
      </c>
      <c r="F21" t="s">
        <v>50</v>
      </c>
      <c r="G21">
        <v>276</v>
      </c>
    </row>
    <row r="22" spans="1:7" x14ac:dyDescent="0.3">
      <c r="A22" t="s">
        <v>20</v>
      </c>
      <c r="B22" t="s">
        <v>6</v>
      </c>
      <c r="C22" s="1">
        <v>42887</v>
      </c>
      <c r="D22" s="1" t="str">
        <f>TEXT(Table1[[#This Row],[Date_]],"YYYY")</f>
        <v>2017</v>
      </c>
      <c r="E22" s="1" t="str">
        <f>TEXT(Table1[[#This Row],[Date_]],"MMMM")</f>
        <v>June</v>
      </c>
      <c r="F22" t="s">
        <v>50</v>
      </c>
      <c r="G22">
        <v>281</v>
      </c>
    </row>
    <row r="23" spans="1:7" x14ac:dyDescent="0.3">
      <c r="A23" t="s">
        <v>20</v>
      </c>
      <c r="B23" t="s">
        <v>6</v>
      </c>
      <c r="C23" s="1">
        <v>42522</v>
      </c>
      <c r="D23" s="1" t="str">
        <f>TEXT(Table1[[#This Row],[Date_]],"YYYY")</f>
        <v>2016</v>
      </c>
      <c r="E23" s="1" t="str">
        <f>TEXT(Table1[[#This Row],[Date_]],"MMMM")</f>
        <v>June</v>
      </c>
      <c r="F23" t="s">
        <v>50</v>
      </c>
      <c r="G23">
        <v>281</v>
      </c>
    </row>
    <row r="24" spans="1:7" x14ac:dyDescent="0.3">
      <c r="A24" t="s">
        <v>35</v>
      </c>
      <c r="B24" t="s">
        <v>6</v>
      </c>
      <c r="C24" s="1">
        <v>42522</v>
      </c>
      <c r="D24" s="1" t="str">
        <f>TEXT(Table1[[#This Row],[Date_]],"YYYY")</f>
        <v>2016</v>
      </c>
      <c r="E24" s="1" t="str">
        <f>TEXT(Table1[[#This Row],[Date_]],"MMMM")</f>
        <v>June</v>
      </c>
      <c r="F24" t="s">
        <v>50</v>
      </c>
      <c r="G24">
        <v>309</v>
      </c>
    </row>
    <row r="25" spans="1:7" x14ac:dyDescent="0.3">
      <c r="A25" t="s">
        <v>34</v>
      </c>
      <c r="B25" t="s">
        <v>6</v>
      </c>
      <c r="C25" s="1">
        <v>42887</v>
      </c>
      <c r="D25" s="1" t="str">
        <f>TEXT(Table1[[#This Row],[Date_]],"YYYY")</f>
        <v>2017</v>
      </c>
      <c r="E25" s="1" t="str">
        <f>TEXT(Table1[[#This Row],[Date_]],"MMMM")</f>
        <v>June</v>
      </c>
      <c r="F25" t="s">
        <v>50</v>
      </c>
      <c r="G25">
        <v>316</v>
      </c>
    </row>
    <row r="26" spans="1:7" x14ac:dyDescent="0.3">
      <c r="A26" t="s">
        <v>13</v>
      </c>
      <c r="B26" t="s">
        <v>6</v>
      </c>
      <c r="C26" s="1">
        <v>42522</v>
      </c>
      <c r="D26" s="1" t="str">
        <f>TEXT(Table1[[#This Row],[Date_]],"YYYY")</f>
        <v>2016</v>
      </c>
      <c r="E26" s="1" t="str">
        <f>TEXT(Table1[[#This Row],[Date_]],"MMMM")</f>
        <v>June</v>
      </c>
      <c r="F26" t="s">
        <v>50</v>
      </c>
      <c r="G26">
        <v>316</v>
      </c>
    </row>
    <row r="27" spans="1:7" x14ac:dyDescent="0.3">
      <c r="A27" t="s">
        <v>33</v>
      </c>
      <c r="B27" t="s">
        <v>6</v>
      </c>
      <c r="C27" s="1">
        <v>42887</v>
      </c>
      <c r="D27" s="1" t="str">
        <f>TEXT(Table1[[#This Row],[Date_]],"YYYY")</f>
        <v>2017</v>
      </c>
      <c r="E27" s="1" t="str">
        <f>TEXT(Table1[[#This Row],[Date_]],"MMMM")</f>
        <v>June</v>
      </c>
      <c r="F27" t="s">
        <v>50</v>
      </c>
      <c r="G27">
        <v>321</v>
      </c>
    </row>
    <row r="28" spans="1:7" x14ac:dyDescent="0.3">
      <c r="A28" t="s">
        <v>38</v>
      </c>
      <c r="B28" t="s">
        <v>6</v>
      </c>
      <c r="C28" s="1">
        <v>42522</v>
      </c>
      <c r="D28" s="1" t="str">
        <f>TEXT(Table1[[#This Row],[Date_]],"YYYY")</f>
        <v>2016</v>
      </c>
      <c r="E28" s="1" t="str">
        <f>TEXT(Table1[[#This Row],[Date_]],"MMMM")</f>
        <v>June</v>
      </c>
      <c r="F28" t="s">
        <v>50</v>
      </c>
      <c r="G28">
        <v>341</v>
      </c>
    </row>
    <row r="29" spans="1:7" x14ac:dyDescent="0.3">
      <c r="A29" t="s">
        <v>17</v>
      </c>
      <c r="B29" t="s">
        <v>6</v>
      </c>
      <c r="C29" s="1">
        <v>42522</v>
      </c>
      <c r="D29" s="1" t="str">
        <f>TEXT(Table1[[#This Row],[Date_]],"YYYY")</f>
        <v>2016</v>
      </c>
      <c r="E29" s="1" t="str">
        <f>TEXT(Table1[[#This Row],[Date_]],"MMMM")</f>
        <v>June</v>
      </c>
      <c r="F29" t="s">
        <v>50</v>
      </c>
      <c r="G29">
        <v>349</v>
      </c>
    </row>
    <row r="30" spans="1:7" x14ac:dyDescent="0.3">
      <c r="A30" t="s">
        <v>22</v>
      </c>
      <c r="B30" t="s">
        <v>6</v>
      </c>
      <c r="C30" s="1">
        <v>42887</v>
      </c>
      <c r="D30" s="1" t="str">
        <f>TEXT(Table1[[#This Row],[Date_]],"YYYY")</f>
        <v>2017</v>
      </c>
      <c r="E30" s="1" t="str">
        <f>TEXT(Table1[[#This Row],[Date_]],"MMMM")</f>
        <v>June</v>
      </c>
      <c r="F30" t="s">
        <v>50</v>
      </c>
      <c r="G30">
        <v>363</v>
      </c>
    </row>
    <row r="31" spans="1:7" x14ac:dyDescent="0.3">
      <c r="A31" t="s">
        <v>48</v>
      </c>
      <c r="B31" t="s">
        <v>6</v>
      </c>
      <c r="C31" s="1">
        <v>42522</v>
      </c>
      <c r="D31" s="1" t="str">
        <f>TEXT(Table1[[#This Row],[Date_]],"YYYY")</f>
        <v>2016</v>
      </c>
      <c r="E31" s="1" t="str">
        <f>TEXT(Table1[[#This Row],[Date_]],"MMMM")</f>
        <v>June</v>
      </c>
      <c r="F31" t="s">
        <v>50</v>
      </c>
      <c r="G31">
        <v>369</v>
      </c>
    </row>
    <row r="32" spans="1:7" x14ac:dyDescent="0.3">
      <c r="A32" t="s">
        <v>19</v>
      </c>
      <c r="B32" t="s">
        <v>6</v>
      </c>
      <c r="C32" s="1">
        <v>42522</v>
      </c>
      <c r="D32" s="1" t="str">
        <f>TEXT(Table1[[#This Row],[Date_]],"YYYY")</f>
        <v>2016</v>
      </c>
      <c r="E32" s="1" t="str">
        <f>TEXT(Table1[[#This Row],[Date_]],"MMMM")</f>
        <v>June</v>
      </c>
      <c r="F32" t="s">
        <v>50</v>
      </c>
      <c r="G32">
        <v>369</v>
      </c>
    </row>
    <row r="33" spans="1:7" x14ac:dyDescent="0.3">
      <c r="A33" t="s">
        <v>21</v>
      </c>
      <c r="B33" t="s">
        <v>6</v>
      </c>
      <c r="C33" s="1">
        <v>42887</v>
      </c>
      <c r="D33" s="1" t="str">
        <f>TEXT(Table1[[#This Row],[Date_]],"YYYY")</f>
        <v>2017</v>
      </c>
      <c r="E33" s="1" t="str">
        <f>TEXT(Table1[[#This Row],[Date_]],"MMMM")</f>
        <v>June</v>
      </c>
      <c r="F33" t="s">
        <v>50</v>
      </c>
      <c r="G33">
        <v>370</v>
      </c>
    </row>
    <row r="34" spans="1:7" x14ac:dyDescent="0.3">
      <c r="A34" t="s">
        <v>26</v>
      </c>
      <c r="B34" t="s">
        <v>6</v>
      </c>
      <c r="C34" s="1">
        <v>42522</v>
      </c>
      <c r="D34" s="1" t="str">
        <f>TEXT(Table1[[#This Row],[Date_]],"YYYY")</f>
        <v>2016</v>
      </c>
      <c r="E34" s="1" t="str">
        <f>TEXT(Table1[[#This Row],[Date_]],"MMMM")</f>
        <v>June</v>
      </c>
      <c r="F34" t="s">
        <v>50</v>
      </c>
      <c r="G34">
        <v>392</v>
      </c>
    </row>
    <row r="35" spans="1:7" x14ac:dyDescent="0.3">
      <c r="A35" t="s">
        <v>38</v>
      </c>
      <c r="B35" t="s">
        <v>6</v>
      </c>
      <c r="C35" s="1">
        <v>42887</v>
      </c>
      <c r="D35" s="1" t="str">
        <f>TEXT(Table1[[#This Row],[Date_]],"YYYY")</f>
        <v>2017</v>
      </c>
      <c r="E35" s="1" t="str">
        <f>TEXT(Table1[[#This Row],[Date_]],"MMMM")</f>
        <v>June</v>
      </c>
      <c r="F35" t="s">
        <v>50</v>
      </c>
      <c r="G35">
        <v>408</v>
      </c>
    </row>
    <row r="36" spans="1:7" x14ac:dyDescent="0.3">
      <c r="A36" t="s">
        <v>13</v>
      </c>
      <c r="B36" t="s">
        <v>6</v>
      </c>
      <c r="C36" s="1">
        <v>42887</v>
      </c>
      <c r="D36" s="1" t="str">
        <f>TEXT(Table1[[#This Row],[Date_]],"YYYY")</f>
        <v>2017</v>
      </c>
      <c r="E36" s="1" t="str">
        <f>TEXT(Table1[[#This Row],[Date_]],"MMMM")</f>
        <v>June</v>
      </c>
      <c r="F36" t="s">
        <v>50</v>
      </c>
      <c r="G36">
        <v>469</v>
      </c>
    </row>
    <row r="37" spans="1:7" x14ac:dyDescent="0.3">
      <c r="A37" t="s">
        <v>26</v>
      </c>
      <c r="B37" t="s">
        <v>6</v>
      </c>
      <c r="C37" s="1">
        <v>42887</v>
      </c>
      <c r="D37" s="1" t="str">
        <f>TEXT(Table1[[#This Row],[Date_]],"YYYY")</f>
        <v>2017</v>
      </c>
      <c r="E37" s="1" t="str">
        <f>TEXT(Table1[[#This Row],[Date_]],"MMMM")</f>
        <v>June</v>
      </c>
      <c r="F37" t="s">
        <v>50</v>
      </c>
      <c r="G37">
        <v>469</v>
      </c>
    </row>
    <row r="38" spans="1:7" x14ac:dyDescent="0.3">
      <c r="A38" t="s">
        <v>11</v>
      </c>
      <c r="B38" t="s">
        <v>6</v>
      </c>
      <c r="C38" s="1">
        <v>42522</v>
      </c>
      <c r="D38" s="1" t="str">
        <f>TEXT(Table1[[#This Row],[Date_]],"YYYY")</f>
        <v>2016</v>
      </c>
      <c r="E38" s="1" t="str">
        <f>TEXT(Table1[[#This Row],[Date_]],"MMMM")</f>
        <v>June</v>
      </c>
      <c r="F38" t="s">
        <v>50</v>
      </c>
      <c r="G38">
        <v>499</v>
      </c>
    </row>
    <row r="39" spans="1:7" x14ac:dyDescent="0.3">
      <c r="A39" t="s">
        <v>24</v>
      </c>
      <c r="B39" t="s">
        <v>6</v>
      </c>
      <c r="C39" s="1">
        <v>42522</v>
      </c>
      <c r="D39" s="1" t="str">
        <f>TEXT(Table1[[#This Row],[Date_]],"YYYY")</f>
        <v>2016</v>
      </c>
      <c r="E39" s="1" t="str">
        <f>TEXT(Table1[[#This Row],[Date_]],"MMMM")</f>
        <v>June</v>
      </c>
      <c r="F39" t="s">
        <v>50</v>
      </c>
      <c r="G39">
        <v>536</v>
      </c>
    </row>
    <row r="40" spans="1:7" x14ac:dyDescent="0.3">
      <c r="A40" t="s">
        <v>48</v>
      </c>
      <c r="B40" t="s">
        <v>6</v>
      </c>
      <c r="C40" s="1">
        <v>42887</v>
      </c>
      <c r="D40" s="1" t="str">
        <f>TEXT(Table1[[#This Row],[Date_]],"YYYY")</f>
        <v>2017</v>
      </c>
      <c r="E40" s="1" t="str">
        <f>TEXT(Table1[[#This Row],[Date_]],"MMMM")</f>
        <v>June</v>
      </c>
      <c r="F40" t="s">
        <v>50</v>
      </c>
      <c r="G40">
        <v>541</v>
      </c>
    </row>
    <row r="41" spans="1:7" x14ac:dyDescent="0.3">
      <c r="A41" t="s">
        <v>12</v>
      </c>
      <c r="B41" t="s">
        <v>6</v>
      </c>
      <c r="C41" s="1">
        <v>42887</v>
      </c>
      <c r="D41" s="1" t="str">
        <f>TEXT(Table1[[#This Row],[Date_]],"YYYY")</f>
        <v>2017</v>
      </c>
      <c r="E41" s="1" t="str">
        <f>TEXT(Table1[[#This Row],[Date_]],"MMMM")</f>
        <v>June</v>
      </c>
      <c r="F41" t="s">
        <v>50</v>
      </c>
      <c r="G41">
        <v>550</v>
      </c>
    </row>
    <row r="42" spans="1:7" x14ac:dyDescent="0.3">
      <c r="A42" t="s">
        <v>33</v>
      </c>
      <c r="B42" t="s">
        <v>6</v>
      </c>
      <c r="C42" s="1">
        <v>42522</v>
      </c>
      <c r="D42" s="1" t="str">
        <f>TEXT(Table1[[#This Row],[Date_]],"YYYY")</f>
        <v>2016</v>
      </c>
      <c r="E42" s="1" t="str">
        <f>TEXT(Table1[[#This Row],[Date_]],"MMMM")</f>
        <v>June</v>
      </c>
      <c r="F42" t="s">
        <v>50</v>
      </c>
      <c r="G42">
        <v>567</v>
      </c>
    </row>
    <row r="43" spans="1:7" x14ac:dyDescent="0.3">
      <c r="A43" t="s">
        <v>39</v>
      </c>
      <c r="B43" t="s">
        <v>6</v>
      </c>
      <c r="C43" s="1">
        <v>42522</v>
      </c>
      <c r="D43" s="1" t="str">
        <f>TEXT(Table1[[#This Row],[Date_]],"YYYY")</f>
        <v>2016</v>
      </c>
      <c r="E43" s="1" t="str">
        <f>TEXT(Table1[[#This Row],[Date_]],"MMMM")</f>
        <v>June</v>
      </c>
      <c r="F43" t="s">
        <v>50</v>
      </c>
      <c r="G43">
        <v>568</v>
      </c>
    </row>
    <row r="44" spans="1:7" x14ac:dyDescent="0.3">
      <c r="A44" t="s">
        <v>49</v>
      </c>
      <c r="B44" t="s">
        <v>6</v>
      </c>
      <c r="C44" s="1">
        <v>42522</v>
      </c>
      <c r="D44" s="1" t="str">
        <f>TEXT(Table1[[#This Row],[Date_]],"YYYY")</f>
        <v>2016</v>
      </c>
      <c r="E44" s="1" t="str">
        <f>TEXT(Table1[[#This Row],[Date_]],"MMMM")</f>
        <v>June</v>
      </c>
      <c r="F44" t="s">
        <v>50</v>
      </c>
      <c r="G44">
        <v>577</v>
      </c>
    </row>
    <row r="45" spans="1:7" x14ac:dyDescent="0.3">
      <c r="A45" t="s">
        <v>41</v>
      </c>
      <c r="B45" t="s">
        <v>6</v>
      </c>
      <c r="C45" s="1">
        <v>42887</v>
      </c>
      <c r="D45" s="1" t="str">
        <f>TEXT(Table1[[#This Row],[Date_]],"YYYY")</f>
        <v>2017</v>
      </c>
      <c r="E45" s="1" t="str">
        <f>TEXT(Table1[[#This Row],[Date_]],"MMMM")</f>
        <v>June</v>
      </c>
      <c r="F45" t="s">
        <v>50</v>
      </c>
      <c r="G45">
        <v>614.4</v>
      </c>
    </row>
    <row r="46" spans="1:7" x14ac:dyDescent="0.3">
      <c r="A46" t="s">
        <v>21</v>
      </c>
      <c r="B46" t="s">
        <v>6</v>
      </c>
      <c r="C46" s="1">
        <v>42522</v>
      </c>
      <c r="D46" s="1" t="str">
        <f>TEXT(Table1[[#This Row],[Date_]],"YYYY")</f>
        <v>2016</v>
      </c>
      <c r="E46" s="1" t="str">
        <f>TEXT(Table1[[#This Row],[Date_]],"MMMM")</f>
        <v>June</v>
      </c>
      <c r="F46" t="s">
        <v>50</v>
      </c>
      <c r="G46">
        <v>652</v>
      </c>
    </row>
    <row r="47" spans="1:7" x14ac:dyDescent="0.3">
      <c r="A47" t="s">
        <v>27</v>
      </c>
      <c r="B47" t="s">
        <v>6</v>
      </c>
      <c r="C47" s="1">
        <v>42522</v>
      </c>
      <c r="D47" s="1" t="str">
        <f>TEXT(Table1[[#This Row],[Date_]],"YYYY")</f>
        <v>2016</v>
      </c>
      <c r="E47" s="1" t="str">
        <f>TEXT(Table1[[#This Row],[Date_]],"MMMM")</f>
        <v>June</v>
      </c>
      <c r="F47" t="s">
        <v>50</v>
      </c>
      <c r="G47">
        <v>653</v>
      </c>
    </row>
    <row r="48" spans="1:7" x14ac:dyDescent="0.3">
      <c r="A48" t="s">
        <v>29</v>
      </c>
      <c r="B48" t="s">
        <v>6</v>
      </c>
      <c r="C48" s="1">
        <v>42522</v>
      </c>
      <c r="D48" s="1" t="str">
        <f>TEXT(Table1[[#This Row],[Date_]],"YYYY")</f>
        <v>2016</v>
      </c>
      <c r="E48" s="1" t="str">
        <f>TEXT(Table1[[#This Row],[Date_]],"MMMM")</f>
        <v>June</v>
      </c>
      <c r="F48" t="s">
        <v>50</v>
      </c>
      <c r="G48">
        <v>663.6</v>
      </c>
    </row>
    <row r="49" spans="1:7" x14ac:dyDescent="0.3">
      <c r="A49" t="s">
        <v>37</v>
      </c>
      <c r="B49" t="s">
        <v>6</v>
      </c>
      <c r="C49" s="1">
        <v>42522</v>
      </c>
      <c r="D49" s="1" t="str">
        <f>TEXT(Table1[[#This Row],[Date_]],"YYYY")</f>
        <v>2016</v>
      </c>
      <c r="E49" s="1" t="str">
        <f>TEXT(Table1[[#This Row],[Date_]],"MMMM")</f>
        <v>June</v>
      </c>
      <c r="F49" t="s">
        <v>50</v>
      </c>
      <c r="G49">
        <v>674</v>
      </c>
    </row>
    <row r="50" spans="1:7" x14ac:dyDescent="0.3">
      <c r="A50" t="s">
        <v>43</v>
      </c>
      <c r="B50" t="s">
        <v>6</v>
      </c>
      <c r="C50" s="1">
        <v>42522</v>
      </c>
      <c r="D50" s="1" t="str">
        <f>TEXT(Table1[[#This Row],[Date_]],"YYYY")</f>
        <v>2016</v>
      </c>
      <c r="E50" s="1" t="str">
        <f>TEXT(Table1[[#This Row],[Date_]],"MMMM")</f>
        <v>June</v>
      </c>
      <c r="F50" t="s">
        <v>50</v>
      </c>
      <c r="G50">
        <v>718.3</v>
      </c>
    </row>
    <row r="51" spans="1:7" x14ac:dyDescent="0.3">
      <c r="A51" t="s">
        <v>11</v>
      </c>
      <c r="B51" t="s">
        <v>6</v>
      </c>
      <c r="C51" s="1">
        <v>42887</v>
      </c>
      <c r="D51" s="1" t="str">
        <f>TEXT(Table1[[#This Row],[Date_]],"YYYY")</f>
        <v>2017</v>
      </c>
      <c r="E51" s="1" t="str">
        <f>TEXT(Table1[[#This Row],[Date_]],"MMMM")</f>
        <v>June</v>
      </c>
      <c r="F51" t="s">
        <v>50</v>
      </c>
      <c r="G51">
        <v>731</v>
      </c>
    </row>
    <row r="52" spans="1:7" x14ac:dyDescent="0.3">
      <c r="A52" t="s">
        <v>46</v>
      </c>
      <c r="B52" t="s">
        <v>6</v>
      </c>
      <c r="C52" s="1">
        <v>42522</v>
      </c>
      <c r="D52" s="1" t="str">
        <f>TEXT(Table1[[#This Row],[Date_]],"YYYY")</f>
        <v>2016</v>
      </c>
      <c r="E52" s="1" t="str">
        <f>TEXT(Table1[[#This Row],[Date_]],"MMMM")</f>
        <v>June</v>
      </c>
      <c r="F52" t="s">
        <v>50</v>
      </c>
      <c r="G52">
        <v>742</v>
      </c>
    </row>
    <row r="53" spans="1:7" x14ac:dyDescent="0.3">
      <c r="A53" t="s">
        <v>37</v>
      </c>
      <c r="B53" t="s">
        <v>6</v>
      </c>
      <c r="C53" s="1">
        <v>42887</v>
      </c>
      <c r="D53" s="1" t="str">
        <f>TEXT(Table1[[#This Row],[Date_]],"YYYY")</f>
        <v>2017</v>
      </c>
      <c r="E53" s="1" t="str">
        <f>TEXT(Table1[[#This Row],[Date_]],"MMMM")</f>
        <v>June</v>
      </c>
      <c r="F53" t="s">
        <v>50</v>
      </c>
      <c r="G53">
        <v>762</v>
      </c>
    </row>
    <row r="54" spans="1:7" x14ac:dyDescent="0.3">
      <c r="A54" t="s">
        <v>25</v>
      </c>
      <c r="B54" t="s">
        <v>6</v>
      </c>
      <c r="C54" s="1">
        <v>42522</v>
      </c>
      <c r="D54" s="1" t="str">
        <f>TEXT(Table1[[#This Row],[Date_]],"YYYY")</f>
        <v>2016</v>
      </c>
      <c r="E54" s="1" t="str">
        <f>TEXT(Table1[[#This Row],[Date_]],"MMMM")</f>
        <v>June</v>
      </c>
      <c r="F54" t="s">
        <v>50</v>
      </c>
      <c r="G54">
        <v>775</v>
      </c>
    </row>
    <row r="55" spans="1:7" x14ac:dyDescent="0.3">
      <c r="A55" t="s">
        <v>12</v>
      </c>
      <c r="B55" t="s">
        <v>6</v>
      </c>
      <c r="C55" s="1">
        <v>42522</v>
      </c>
      <c r="D55" s="1" t="str">
        <f>TEXT(Table1[[#This Row],[Date_]],"YYYY")</f>
        <v>2016</v>
      </c>
      <c r="E55" s="1" t="str">
        <f>TEXT(Table1[[#This Row],[Date_]],"MMMM")</f>
        <v>June</v>
      </c>
      <c r="F55" t="s">
        <v>50</v>
      </c>
      <c r="G55">
        <v>780</v>
      </c>
    </row>
    <row r="56" spans="1:7" x14ac:dyDescent="0.3">
      <c r="A56" t="s">
        <v>40</v>
      </c>
      <c r="B56" t="s">
        <v>6</v>
      </c>
      <c r="C56" s="1">
        <v>42887</v>
      </c>
      <c r="D56" s="1" t="str">
        <f>TEXT(Table1[[#This Row],[Date_]],"YYYY")</f>
        <v>2017</v>
      </c>
      <c r="E56" s="1" t="str">
        <f>TEXT(Table1[[#This Row],[Date_]],"MMMM")</f>
        <v>June</v>
      </c>
      <c r="F56" t="s">
        <v>50</v>
      </c>
      <c r="G56">
        <v>786.8</v>
      </c>
    </row>
    <row r="57" spans="1:7" x14ac:dyDescent="0.3">
      <c r="A57" t="s">
        <v>40</v>
      </c>
      <c r="B57" t="s">
        <v>6</v>
      </c>
      <c r="C57" s="1">
        <v>42522</v>
      </c>
      <c r="D57" s="1" t="str">
        <f>TEXT(Table1[[#This Row],[Date_]],"YYYY")</f>
        <v>2016</v>
      </c>
      <c r="E57" s="1" t="str">
        <f>TEXT(Table1[[#This Row],[Date_]],"MMMM")</f>
        <v>June</v>
      </c>
      <c r="F57" t="s">
        <v>50</v>
      </c>
      <c r="G57">
        <v>786.8</v>
      </c>
    </row>
    <row r="58" spans="1:7" x14ac:dyDescent="0.3">
      <c r="A58" t="s">
        <v>39</v>
      </c>
      <c r="B58" t="s">
        <v>6</v>
      </c>
      <c r="C58" s="1">
        <v>42887</v>
      </c>
      <c r="D58" s="1" t="str">
        <f>TEXT(Table1[[#This Row],[Date_]],"YYYY")</f>
        <v>2017</v>
      </c>
      <c r="E58" s="1" t="str">
        <f>TEXT(Table1[[#This Row],[Date_]],"MMMM")</f>
        <v>June</v>
      </c>
      <c r="F58" t="s">
        <v>50</v>
      </c>
      <c r="G58">
        <v>800</v>
      </c>
    </row>
    <row r="59" spans="1:7" x14ac:dyDescent="0.3">
      <c r="A59" t="s">
        <v>14</v>
      </c>
      <c r="B59" t="s">
        <v>6</v>
      </c>
      <c r="C59" s="1">
        <v>42887</v>
      </c>
      <c r="D59" s="1" t="str">
        <f>TEXT(Table1[[#This Row],[Date_]],"YYYY")</f>
        <v>2017</v>
      </c>
      <c r="E59" s="1" t="str">
        <f>TEXT(Table1[[#This Row],[Date_]],"MMMM")</f>
        <v>June</v>
      </c>
      <c r="F59" t="s">
        <v>50</v>
      </c>
      <c r="G59">
        <v>800</v>
      </c>
    </row>
    <row r="60" spans="1:7" x14ac:dyDescent="0.3">
      <c r="A60" t="s">
        <v>24</v>
      </c>
      <c r="B60" t="s">
        <v>6</v>
      </c>
      <c r="C60" s="1">
        <v>42887</v>
      </c>
      <c r="D60" s="1" t="str">
        <f>TEXT(Table1[[#This Row],[Date_]],"YYYY")</f>
        <v>2017</v>
      </c>
      <c r="E60" s="1" t="str">
        <f>TEXT(Table1[[#This Row],[Date_]],"MMMM")</f>
        <v>June</v>
      </c>
      <c r="F60" t="s">
        <v>50</v>
      </c>
      <c r="G60">
        <v>802</v>
      </c>
    </row>
    <row r="61" spans="1:7" x14ac:dyDescent="0.3">
      <c r="A61" t="s">
        <v>46</v>
      </c>
      <c r="B61" t="s">
        <v>6</v>
      </c>
      <c r="C61" s="1">
        <v>42887</v>
      </c>
      <c r="D61" s="1" t="str">
        <f>TEXT(Table1[[#This Row],[Date_]],"YYYY")</f>
        <v>2017</v>
      </c>
      <c r="E61" s="1" t="str">
        <f>TEXT(Table1[[#This Row],[Date_]],"MMMM")</f>
        <v>June</v>
      </c>
      <c r="F61" t="s">
        <v>50</v>
      </c>
      <c r="G61">
        <v>862</v>
      </c>
    </row>
    <row r="62" spans="1:7" x14ac:dyDescent="0.3">
      <c r="A62" t="s">
        <v>25</v>
      </c>
      <c r="B62" t="s">
        <v>6</v>
      </c>
      <c r="C62" s="1">
        <v>42887</v>
      </c>
      <c r="D62" s="1" t="str">
        <f>TEXT(Table1[[#This Row],[Date_]],"YYYY")</f>
        <v>2017</v>
      </c>
      <c r="E62" s="1" t="str">
        <f>TEXT(Table1[[#This Row],[Date_]],"MMMM")</f>
        <v>June</v>
      </c>
      <c r="F62" t="s">
        <v>50</v>
      </c>
      <c r="G62">
        <v>876</v>
      </c>
    </row>
    <row r="63" spans="1:7" x14ac:dyDescent="0.3">
      <c r="A63" t="s">
        <v>47</v>
      </c>
      <c r="B63" t="s">
        <v>6</v>
      </c>
      <c r="C63" s="1">
        <v>42522</v>
      </c>
      <c r="D63" s="1" t="str">
        <f>TEXT(Table1[[#This Row],[Date_]],"YYYY")</f>
        <v>2016</v>
      </c>
      <c r="E63" s="1" t="str">
        <f>TEXT(Table1[[#This Row],[Date_]],"MMMM")</f>
        <v>June</v>
      </c>
      <c r="F63" t="s">
        <v>50</v>
      </c>
      <c r="G63">
        <v>890</v>
      </c>
    </row>
    <row r="64" spans="1:7" x14ac:dyDescent="0.3">
      <c r="A64" t="s">
        <v>27</v>
      </c>
      <c r="B64" t="s">
        <v>6</v>
      </c>
      <c r="C64" s="1">
        <v>42887</v>
      </c>
      <c r="D64" s="1" t="str">
        <f>TEXT(Table1[[#This Row],[Date_]],"YYYY")</f>
        <v>2017</v>
      </c>
      <c r="E64" s="1" t="str">
        <f>TEXT(Table1[[#This Row],[Date_]],"MMMM")</f>
        <v>June</v>
      </c>
      <c r="F64" t="s">
        <v>50</v>
      </c>
      <c r="G64">
        <v>920</v>
      </c>
    </row>
    <row r="65" spans="1:7" x14ac:dyDescent="0.3">
      <c r="A65" t="s">
        <v>42</v>
      </c>
      <c r="B65" t="s">
        <v>6</v>
      </c>
      <c r="C65" s="1">
        <v>42522</v>
      </c>
      <c r="D65" s="1" t="str">
        <f>TEXT(Table1[[#This Row],[Date_]],"YYYY")</f>
        <v>2016</v>
      </c>
      <c r="E65" s="1" t="str">
        <f>TEXT(Table1[[#This Row],[Date_]],"MMMM")</f>
        <v>June</v>
      </c>
      <c r="F65" t="s">
        <v>50</v>
      </c>
      <c r="G65">
        <v>932</v>
      </c>
    </row>
    <row r="66" spans="1:7" x14ac:dyDescent="0.3">
      <c r="A66" t="s">
        <v>29</v>
      </c>
      <c r="B66" t="s">
        <v>6</v>
      </c>
      <c r="C66" s="1">
        <v>42887</v>
      </c>
      <c r="D66" s="1" t="str">
        <f>TEXT(Table1[[#This Row],[Date_]],"YYYY")</f>
        <v>2017</v>
      </c>
      <c r="E66" s="1" t="str">
        <f>TEXT(Table1[[#This Row],[Date_]],"MMMM")</f>
        <v>June</v>
      </c>
      <c r="F66" t="s">
        <v>50</v>
      </c>
      <c r="G66">
        <v>984.9</v>
      </c>
    </row>
    <row r="67" spans="1:7" x14ac:dyDescent="0.3">
      <c r="A67" t="s">
        <v>41</v>
      </c>
      <c r="B67" t="s">
        <v>6</v>
      </c>
      <c r="C67" s="1">
        <v>42522</v>
      </c>
      <c r="D67" s="1" t="str">
        <f>TEXT(Table1[[#This Row],[Date_]],"YYYY")</f>
        <v>2016</v>
      </c>
      <c r="E67" s="1" t="str">
        <f>TEXT(Table1[[#This Row],[Date_]],"MMMM")</f>
        <v>June</v>
      </c>
      <c r="F67" t="s">
        <v>50</v>
      </c>
      <c r="G67">
        <v>988.8</v>
      </c>
    </row>
    <row r="68" spans="1:7" x14ac:dyDescent="0.3">
      <c r="A68" t="s">
        <v>9</v>
      </c>
      <c r="B68" t="s">
        <v>6</v>
      </c>
      <c r="C68" s="1">
        <v>42522</v>
      </c>
      <c r="D68" s="1" t="str">
        <f>TEXT(Table1[[#This Row],[Date_]],"YYYY")</f>
        <v>2016</v>
      </c>
      <c r="E68" s="1" t="str">
        <f>TEXT(Table1[[#This Row],[Date_]],"MMMM")</f>
        <v>June</v>
      </c>
      <c r="F68" t="s">
        <v>50</v>
      </c>
      <c r="G68">
        <v>1003</v>
      </c>
    </row>
    <row r="69" spans="1:7" x14ac:dyDescent="0.3">
      <c r="A69" t="s">
        <v>43</v>
      </c>
      <c r="B69" t="s">
        <v>6</v>
      </c>
      <c r="C69" s="1">
        <v>42887</v>
      </c>
      <c r="D69" s="1" t="str">
        <f>TEXT(Table1[[#This Row],[Date_]],"YYYY")</f>
        <v>2017</v>
      </c>
      <c r="E69" s="1" t="str">
        <f>TEXT(Table1[[#This Row],[Date_]],"MMMM")</f>
        <v>June</v>
      </c>
      <c r="F69" t="s">
        <v>50</v>
      </c>
      <c r="G69">
        <v>1012</v>
      </c>
    </row>
    <row r="70" spans="1:7" x14ac:dyDescent="0.3">
      <c r="A70" t="s">
        <v>14</v>
      </c>
      <c r="B70" t="s">
        <v>6</v>
      </c>
      <c r="C70" s="1">
        <v>42522</v>
      </c>
      <c r="D70" s="1" t="str">
        <f>TEXT(Table1[[#This Row],[Date_]],"YYYY")</f>
        <v>2016</v>
      </c>
      <c r="E70" s="1" t="str">
        <f>TEXT(Table1[[#This Row],[Date_]],"MMMM")</f>
        <v>June</v>
      </c>
      <c r="F70" t="s">
        <v>50</v>
      </c>
      <c r="G70">
        <v>1083</v>
      </c>
    </row>
    <row r="71" spans="1:7" x14ac:dyDescent="0.3">
      <c r="A71" t="s">
        <v>9</v>
      </c>
      <c r="B71" t="s">
        <v>6</v>
      </c>
      <c r="C71" s="1">
        <v>42887</v>
      </c>
      <c r="D71" s="1" t="str">
        <f>TEXT(Table1[[#This Row],[Date_]],"YYYY")</f>
        <v>2017</v>
      </c>
      <c r="E71" s="1" t="str">
        <f>TEXT(Table1[[#This Row],[Date_]],"MMMM")</f>
        <v>June</v>
      </c>
      <c r="F71" t="s">
        <v>50</v>
      </c>
      <c r="G71">
        <v>1166</v>
      </c>
    </row>
    <row r="72" spans="1:7" x14ac:dyDescent="0.3">
      <c r="A72" t="s">
        <v>47</v>
      </c>
      <c r="B72" t="s">
        <v>6</v>
      </c>
      <c r="C72" s="1">
        <v>42887</v>
      </c>
      <c r="D72" s="1" t="str">
        <f>TEXT(Table1[[#This Row],[Date_]],"YYYY")</f>
        <v>2017</v>
      </c>
      <c r="E72" s="1" t="str">
        <f>TEXT(Table1[[#This Row],[Date_]],"MMMM")</f>
        <v>June</v>
      </c>
      <c r="F72" t="s">
        <v>50</v>
      </c>
      <c r="G72">
        <v>1193</v>
      </c>
    </row>
    <row r="73" spans="1:7" x14ac:dyDescent="0.3">
      <c r="A73" t="s">
        <v>10</v>
      </c>
      <c r="B73" t="s">
        <v>6</v>
      </c>
      <c r="C73" s="1">
        <v>42522</v>
      </c>
      <c r="D73" s="1" t="str">
        <f>TEXT(Table1[[#This Row],[Date_]],"YYYY")</f>
        <v>2016</v>
      </c>
      <c r="E73" s="1" t="str">
        <f>TEXT(Table1[[#This Row],[Date_]],"MMMM")</f>
        <v>June</v>
      </c>
      <c r="F73" t="s">
        <v>50</v>
      </c>
      <c r="G73">
        <v>1200</v>
      </c>
    </row>
    <row r="74" spans="1:7" x14ac:dyDescent="0.3">
      <c r="A74" t="s">
        <v>34</v>
      </c>
      <c r="B74" t="s">
        <v>6</v>
      </c>
      <c r="C74" s="1">
        <v>42887</v>
      </c>
      <c r="D74" s="1" t="str">
        <f>TEXT(Table1[[#This Row],[Date_]],"YYYY")</f>
        <v>2017</v>
      </c>
      <c r="E74" s="1" t="str">
        <f>TEXT(Table1[[#This Row],[Date_]],"MMMM")</f>
        <v>June</v>
      </c>
      <c r="F74" t="s">
        <v>51</v>
      </c>
      <c r="G74">
        <v>1207</v>
      </c>
    </row>
    <row r="75" spans="1:7" x14ac:dyDescent="0.3">
      <c r="A75" t="s">
        <v>42</v>
      </c>
      <c r="B75" t="s">
        <v>6</v>
      </c>
      <c r="C75" s="1">
        <v>42887</v>
      </c>
      <c r="D75" s="1" t="str">
        <f>TEXT(Table1[[#This Row],[Date_]],"YYYY")</f>
        <v>2017</v>
      </c>
      <c r="E75" s="1" t="str">
        <f>TEXT(Table1[[#This Row],[Date_]],"MMMM")</f>
        <v>June</v>
      </c>
      <c r="F75" t="s">
        <v>50</v>
      </c>
      <c r="G75">
        <v>1264</v>
      </c>
    </row>
    <row r="76" spans="1:7" x14ac:dyDescent="0.3">
      <c r="A76" t="s">
        <v>30</v>
      </c>
      <c r="B76" t="s">
        <v>6</v>
      </c>
      <c r="C76" s="1">
        <v>42522</v>
      </c>
      <c r="D76" s="1" t="str">
        <f>TEXT(Table1[[#This Row],[Date_]],"YYYY")</f>
        <v>2016</v>
      </c>
      <c r="E76" s="1" t="str">
        <f>TEXT(Table1[[#This Row],[Date_]],"MMMM")</f>
        <v>June</v>
      </c>
      <c r="F76" t="s">
        <v>50</v>
      </c>
      <c r="G76">
        <v>1371.3</v>
      </c>
    </row>
    <row r="77" spans="1:7" x14ac:dyDescent="0.3">
      <c r="A77" t="s">
        <v>22</v>
      </c>
      <c r="B77" t="s">
        <v>6</v>
      </c>
      <c r="C77" s="1">
        <v>42887</v>
      </c>
      <c r="D77" s="1" t="str">
        <f>TEXT(Table1[[#This Row],[Date_]],"YYYY")</f>
        <v>2017</v>
      </c>
      <c r="E77" s="1" t="str">
        <f>TEXT(Table1[[#This Row],[Date_]],"MMMM")</f>
        <v>June</v>
      </c>
      <c r="F77" t="s">
        <v>51</v>
      </c>
      <c r="G77">
        <v>1389</v>
      </c>
    </row>
    <row r="78" spans="1:7" x14ac:dyDescent="0.3">
      <c r="A78" t="s">
        <v>34</v>
      </c>
      <c r="B78" t="s">
        <v>6</v>
      </c>
      <c r="C78" s="1">
        <v>42522</v>
      </c>
      <c r="D78" s="1" t="str">
        <f>TEXT(Table1[[#This Row],[Date_]],"YYYY")</f>
        <v>2016</v>
      </c>
      <c r="E78" s="1" t="str">
        <f>TEXT(Table1[[#This Row],[Date_]],"MMMM")</f>
        <v>June</v>
      </c>
      <c r="F78" t="s">
        <v>51</v>
      </c>
      <c r="G78">
        <v>1485</v>
      </c>
    </row>
    <row r="79" spans="1:7" x14ac:dyDescent="0.3">
      <c r="A79" t="s">
        <v>15</v>
      </c>
      <c r="B79" t="s">
        <v>6</v>
      </c>
      <c r="C79" s="1">
        <v>42522</v>
      </c>
      <c r="D79" s="1" t="str">
        <f>TEXT(Table1[[#This Row],[Date_]],"YYYY")</f>
        <v>2016</v>
      </c>
      <c r="E79" s="1" t="str">
        <f>TEXT(Table1[[#This Row],[Date_]],"MMMM")</f>
        <v>June</v>
      </c>
      <c r="F79" t="s">
        <v>51</v>
      </c>
      <c r="G79">
        <v>1585</v>
      </c>
    </row>
    <row r="80" spans="1:7" x14ac:dyDescent="0.3">
      <c r="A80" t="s">
        <v>10</v>
      </c>
      <c r="B80" t="s">
        <v>6</v>
      </c>
      <c r="C80" s="1">
        <v>42887</v>
      </c>
      <c r="D80" s="1" t="str">
        <f>TEXT(Table1[[#This Row],[Date_]],"YYYY")</f>
        <v>2017</v>
      </c>
      <c r="E80" s="1" t="str">
        <f>TEXT(Table1[[#This Row],[Date_]],"MMMM")</f>
        <v>June</v>
      </c>
      <c r="F80" t="s">
        <v>50</v>
      </c>
      <c r="G80">
        <v>1613</v>
      </c>
    </row>
    <row r="81" spans="1:7" x14ac:dyDescent="0.3">
      <c r="A81" t="s">
        <v>22</v>
      </c>
      <c r="B81" t="s">
        <v>6</v>
      </c>
      <c r="C81" s="1">
        <v>42522</v>
      </c>
      <c r="D81" s="1" t="str">
        <f>TEXT(Table1[[#This Row],[Date_]],"YYYY")</f>
        <v>2016</v>
      </c>
      <c r="E81" s="1" t="str">
        <f>TEXT(Table1[[#This Row],[Date_]],"MMMM")</f>
        <v>June</v>
      </c>
      <c r="F81" t="s">
        <v>51</v>
      </c>
      <c r="G81">
        <v>1708</v>
      </c>
    </row>
    <row r="82" spans="1:7" x14ac:dyDescent="0.3">
      <c r="A82" t="s">
        <v>16</v>
      </c>
      <c r="B82" t="s">
        <v>6</v>
      </c>
      <c r="C82" s="1">
        <v>42522</v>
      </c>
      <c r="D82" s="1" t="str">
        <f>TEXT(Table1[[#This Row],[Date_]],"YYYY")</f>
        <v>2016</v>
      </c>
      <c r="E82" s="1" t="str">
        <f>TEXT(Table1[[#This Row],[Date_]],"MMMM")</f>
        <v>June</v>
      </c>
      <c r="F82" t="s">
        <v>50</v>
      </c>
      <c r="G82">
        <v>1908</v>
      </c>
    </row>
    <row r="83" spans="1:7" x14ac:dyDescent="0.3">
      <c r="A83" t="s">
        <v>30</v>
      </c>
      <c r="B83" t="s">
        <v>6</v>
      </c>
      <c r="C83" s="1">
        <v>42887</v>
      </c>
      <c r="D83" s="1" t="str">
        <f>TEXT(Table1[[#This Row],[Date_]],"YYYY")</f>
        <v>2017</v>
      </c>
      <c r="E83" s="1" t="str">
        <f>TEXT(Table1[[#This Row],[Date_]],"MMMM")</f>
        <v>June</v>
      </c>
      <c r="F83" t="s">
        <v>50</v>
      </c>
      <c r="G83">
        <v>1932</v>
      </c>
    </row>
    <row r="84" spans="1:7" x14ac:dyDescent="0.3">
      <c r="A84" t="s">
        <v>16</v>
      </c>
      <c r="B84" t="s">
        <v>6</v>
      </c>
      <c r="C84" s="1">
        <v>42887</v>
      </c>
      <c r="D84" s="1" t="str">
        <f>TEXT(Table1[[#This Row],[Date_]],"YYYY")</f>
        <v>2017</v>
      </c>
      <c r="E84" s="1" t="str">
        <f>TEXT(Table1[[#This Row],[Date_]],"MMMM")</f>
        <v>June</v>
      </c>
      <c r="F84" t="s">
        <v>50</v>
      </c>
      <c r="G84">
        <v>1996</v>
      </c>
    </row>
    <row r="85" spans="1:7" x14ac:dyDescent="0.3">
      <c r="A85" t="s">
        <v>31</v>
      </c>
      <c r="B85" t="s">
        <v>6</v>
      </c>
      <c r="C85" s="1">
        <v>42522</v>
      </c>
      <c r="D85" s="1" t="str">
        <f>TEXT(Table1[[#This Row],[Date_]],"YYYY")</f>
        <v>2016</v>
      </c>
      <c r="E85" s="1" t="str">
        <f>TEXT(Table1[[#This Row],[Date_]],"MMMM")</f>
        <v>June</v>
      </c>
      <c r="F85" t="s">
        <v>50</v>
      </c>
      <c r="G85">
        <v>2006</v>
      </c>
    </row>
    <row r="86" spans="1:7" x14ac:dyDescent="0.3">
      <c r="A86" t="s">
        <v>15</v>
      </c>
      <c r="B86" t="s">
        <v>6</v>
      </c>
      <c r="C86" s="1">
        <v>42887</v>
      </c>
      <c r="D86" s="1" t="str">
        <f>TEXT(Table1[[#This Row],[Date_]],"YYYY")</f>
        <v>2017</v>
      </c>
      <c r="E86" s="1" t="str">
        <f>TEXT(Table1[[#This Row],[Date_]],"MMMM")</f>
        <v>June</v>
      </c>
      <c r="F86" t="s">
        <v>51</v>
      </c>
      <c r="G86">
        <v>2050</v>
      </c>
    </row>
    <row r="87" spans="1:7" x14ac:dyDescent="0.3">
      <c r="A87" t="s">
        <v>28</v>
      </c>
      <c r="B87" t="s">
        <v>6</v>
      </c>
      <c r="C87" s="1">
        <v>42522</v>
      </c>
      <c r="D87" s="1" t="str">
        <f>TEXT(Table1[[#This Row],[Date_]],"YYYY")</f>
        <v>2016</v>
      </c>
      <c r="E87" s="1" t="str">
        <f>TEXT(Table1[[#This Row],[Date_]],"MMMM")</f>
        <v>June</v>
      </c>
      <c r="F87" t="s">
        <v>50</v>
      </c>
      <c r="G87">
        <v>2160</v>
      </c>
    </row>
    <row r="88" spans="1:7" x14ac:dyDescent="0.3">
      <c r="A88" t="s">
        <v>31</v>
      </c>
      <c r="B88" t="s">
        <v>6</v>
      </c>
      <c r="C88" s="1">
        <v>42887</v>
      </c>
      <c r="D88" s="1" t="str">
        <f>TEXT(Table1[[#This Row],[Date_]],"YYYY")</f>
        <v>2017</v>
      </c>
      <c r="E88" s="1" t="str">
        <f>TEXT(Table1[[#This Row],[Date_]],"MMMM")</f>
        <v>June</v>
      </c>
      <c r="F88" t="s">
        <v>50</v>
      </c>
      <c r="G88">
        <v>2332</v>
      </c>
    </row>
    <row r="89" spans="1:7" x14ac:dyDescent="0.3">
      <c r="A89" t="s">
        <v>15</v>
      </c>
      <c r="B89" t="s">
        <v>6</v>
      </c>
      <c r="C89" s="1">
        <v>42522</v>
      </c>
      <c r="D89" s="1" t="str">
        <f>TEXT(Table1[[#This Row],[Date_]],"YYYY")</f>
        <v>2016</v>
      </c>
      <c r="E89" s="1" t="str">
        <f>TEXT(Table1[[#This Row],[Date_]],"MMMM")</f>
        <v>June</v>
      </c>
      <c r="F89" t="s">
        <v>7</v>
      </c>
      <c r="G89">
        <v>2337</v>
      </c>
    </row>
    <row r="90" spans="1:7" x14ac:dyDescent="0.3">
      <c r="A90" t="s">
        <v>28</v>
      </c>
      <c r="B90" t="s">
        <v>6</v>
      </c>
      <c r="C90" s="1">
        <v>42887</v>
      </c>
      <c r="D90" s="1" t="str">
        <f>TEXT(Table1[[#This Row],[Date_]],"YYYY")</f>
        <v>2017</v>
      </c>
      <c r="E90" s="1" t="str">
        <f>TEXT(Table1[[#This Row],[Date_]],"MMMM")</f>
        <v>June</v>
      </c>
      <c r="F90" t="s">
        <v>50</v>
      </c>
      <c r="G90">
        <v>2903.4</v>
      </c>
    </row>
    <row r="91" spans="1:7" x14ac:dyDescent="0.3">
      <c r="A91" t="s">
        <v>38</v>
      </c>
      <c r="B91" t="s">
        <v>6</v>
      </c>
      <c r="C91" s="1">
        <v>42522</v>
      </c>
      <c r="D91" s="1" t="str">
        <f>TEXT(Table1[[#This Row],[Date_]],"YYYY")</f>
        <v>2016</v>
      </c>
      <c r="E91" s="1" t="str">
        <f>TEXT(Table1[[#This Row],[Date_]],"MMMM")</f>
        <v>June</v>
      </c>
      <c r="F91" t="s">
        <v>51</v>
      </c>
      <c r="G91">
        <v>3033</v>
      </c>
    </row>
    <row r="92" spans="1:7" x14ac:dyDescent="0.3">
      <c r="A92" t="s">
        <v>38</v>
      </c>
      <c r="B92" t="s">
        <v>6</v>
      </c>
      <c r="C92" s="1">
        <v>42887</v>
      </c>
      <c r="D92" s="1" t="str">
        <f>TEXT(Table1[[#This Row],[Date_]],"YYYY")</f>
        <v>2017</v>
      </c>
      <c r="E92" s="1" t="str">
        <f>TEXT(Table1[[#This Row],[Date_]],"MMMM")</f>
        <v>June</v>
      </c>
      <c r="F92" t="s">
        <v>51</v>
      </c>
      <c r="G92">
        <v>3054</v>
      </c>
    </row>
    <row r="93" spans="1:7" x14ac:dyDescent="0.3">
      <c r="A93" t="s">
        <v>26</v>
      </c>
      <c r="B93" t="s">
        <v>6</v>
      </c>
      <c r="C93" s="1">
        <v>42522</v>
      </c>
      <c r="D93" s="1" t="str">
        <f>TEXT(Table1[[#This Row],[Date_]],"YYYY")</f>
        <v>2016</v>
      </c>
      <c r="E93" s="1" t="str">
        <f>TEXT(Table1[[#This Row],[Date_]],"MMMM")</f>
        <v>June</v>
      </c>
      <c r="F93" t="s">
        <v>51</v>
      </c>
      <c r="G93">
        <v>3488</v>
      </c>
    </row>
    <row r="94" spans="1:7" x14ac:dyDescent="0.3">
      <c r="A94" t="s">
        <v>26</v>
      </c>
      <c r="B94" t="s">
        <v>6</v>
      </c>
      <c r="C94" s="1">
        <v>42887</v>
      </c>
      <c r="D94" s="1" t="str">
        <f>TEXT(Table1[[#This Row],[Date_]],"YYYY")</f>
        <v>2017</v>
      </c>
      <c r="E94" s="1" t="str">
        <f>TEXT(Table1[[#This Row],[Date_]],"MMMM")</f>
        <v>June</v>
      </c>
      <c r="F94" t="s">
        <v>51</v>
      </c>
      <c r="G94">
        <v>3512</v>
      </c>
    </row>
    <row r="95" spans="1:7" x14ac:dyDescent="0.3">
      <c r="A95" t="s">
        <v>15</v>
      </c>
      <c r="B95" t="s">
        <v>6</v>
      </c>
      <c r="C95" s="1">
        <v>42887</v>
      </c>
      <c r="D95" s="1" t="str">
        <f>TEXT(Table1[[#This Row],[Date_]],"YYYY")</f>
        <v>2017</v>
      </c>
      <c r="E95" s="1" t="str">
        <f>TEXT(Table1[[#This Row],[Date_]],"MMMM")</f>
        <v>June</v>
      </c>
      <c r="F95" t="s">
        <v>7</v>
      </c>
      <c r="G95">
        <v>3635</v>
      </c>
    </row>
    <row r="96" spans="1:7" x14ac:dyDescent="0.3">
      <c r="A96" t="s">
        <v>44</v>
      </c>
      <c r="B96" t="s">
        <v>6</v>
      </c>
      <c r="C96" s="1">
        <v>42522</v>
      </c>
      <c r="D96" s="1" t="str">
        <f>TEXT(Table1[[#This Row],[Date_]],"YYYY")</f>
        <v>2016</v>
      </c>
      <c r="E96" s="1" t="str">
        <f>TEXT(Table1[[#This Row],[Date_]],"MMMM")</f>
        <v>June</v>
      </c>
      <c r="F96" t="s">
        <v>51</v>
      </c>
      <c r="G96">
        <v>4096</v>
      </c>
    </row>
    <row r="97" spans="1:7" x14ac:dyDescent="0.3">
      <c r="A97" t="s">
        <v>47</v>
      </c>
      <c r="B97" t="s">
        <v>6</v>
      </c>
      <c r="C97" s="1">
        <v>42887</v>
      </c>
      <c r="D97" s="1" t="str">
        <f>TEXT(Table1[[#This Row],[Date_]],"YYYY")</f>
        <v>2017</v>
      </c>
      <c r="E97" s="1" t="str">
        <f>TEXT(Table1[[#This Row],[Date_]],"MMMM")</f>
        <v>June</v>
      </c>
      <c r="F97" t="s">
        <v>51</v>
      </c>
      <c r="G97">
        <v>4311</v>
      </c>
    </row>
    <row r="98" spans="1:7" x14ac:dyDescent="0.3">
      <c r="A98" t="s">
        <v>20</v>
      </c>
      <c r="B98" t="s">
        <v>6</v>
      </c>
      <c r="C98" s="1">
        <v>42887</v>
      </c>
      <c r="D98" s="1" t="str">
        <f>TEXT(Table1[[#This Row],[Date_]],"YYYY")</f>
        <v>2017</v>
      </c>
      <c r="E98" s="1" t="str">
        <f>TEXT(Table1[[#This Row],[Date_]],"MMMM")</f>
        <v>June</v>
      </c>
      <c r="F98" t="s">
        <v>51</v>
      </c>
      <c r="G98">
        <v>4396</v>
      </c>
    </row>
    <row r="99" spans="1:7" x14ac:dyDescent="0.3">
      <c r="A99" t="s">
        <v>47</v>
      </c>
      <c r="B99" t="s">
        <v>6</v>
      </c>
      <c r="C99" s="1">
        <v>42522</v>
      </c>
      <c r="D99" s="1" t="str">
        <f>TEXT(Table1[[#This Row],[Date_]],"YYYY")</f>
        <v>2016</v>
      </c>
      <c r="E99" s="1" t="str">
        <f>TEXT(Table1[[#This Row],[Date_]],"MMMM")</f>
        <v>June</v>
      </c>
      <c r="F99" t="s">
        <v>51</v>
      </c>
      <c r="G99">
        <v>4595</v>
      </c>
    </row>
    <row r="100" spans="1:7" x14ac:dyDescent="0.3">
      <c r="A100" t="s">
        <v>44</v>
      </c>
      <c r="B100" t="s">
        <v>6</v>
      </c>
      <c r="C100" s="1">
        <v>42887</v>
      </c>
      <c r="D100" s="1" t="str">
        <f>TEXT(Table1[[#This Row],[Date_]],"YYYY")</f>
        <v>2017</v>
      </c>
      <c r="E100" s="1" t="str">
        <f>TEXT(Table1[[#This Row],[Date_]],"MMMM")</f>
        <v>June</v>
      </c>
      <c r="F100" t="s">
        <v>51</v>
      </c>
      <c r="G100">
        <v>4655</v>
      </c>
    </row>
    <row r="101" spans="1:7" x14ac:dyDescent="0.3">
      <c r="A101" t="s">
        <v>32</v>
      </c>
      <c r="B101" t="s">
        <v>6</v>
      </c>
      <c r="C101" s="1">
        <v>42522</v>
      </c>
      <c r="D101" s="1" t="str">
        <f>TEXT(Table1[[#This Row],[Date_]],"YYYY")</f>
        <v>2016</v>
      </c>
      <c r="E101" s="1" t="str">
        <f>TEXT(Table1[[#This Row],[Date_]],"MMMM")</f>
        <v>June</v>
      </c>
      <c r="F101" t="s">
        <v>51</v>
      </c>
      <c r="G101">
        <v>4710</v>
      </c>
    </row>
    <row r="102" spans="1:7" x14ac:dyDescent="0.3">
      <c r="A102" t="s">
        <v>35</v>
      </c>
      <c r="B102" t="s">
        <v>6</v>
      </c>
      <c r="C102" s="1">
        <v>42887</v>
      </c>
      <c r="D102" s="1" t="str">
        <f>TEXT(Table1[[#This Row],[Date_]],"YYYY")</f>
        <v>2017</v>
      </c>
      <c r="E102" s="1" t="str">
        <f>TEXT(Table1[[#This Row],[Date_]],"MMMM")</f>
        <v>June</v>
      </c>
      <c r="F102" t="s">
        <v>51</v>
      </c>
      <c r="G102">
        <v>4741</v>
      </c>
    </row>
    <row r="103" spans="1:7" x14ac:dyDescent="0.3">
      <c r="A103" t="s">
        <v>42</v>
      </c>
      <c r="B103" t="s">
        <v>6</v>
      </c>
      <c r="C103" s="1">
        <v>42887</v>
      </c>
      <c r="D103" s="1" t="str">
        <f>TEXT(Table1[[#This Row],[Date_]],"YYYY")</f>
        <v>2017</v>
      </c>
      <c r="E103" s="1" t="str">
        <f>TEXT(Table1[[#This Row],[Date_]],"MMMM")</f>
        <v>June</v>
      </c>
      <c r="F103" t="s">
        <v>51</v>
      </c>
      <c r="G103">
        <v>4828</v>
      </c>
    </row>
    <row r="104" spans="1:7" x14ac:dyDescent="0.3">
      <c r="A104" t="s">
        <v>34</v>
      </c>
      <c r="B104" t="s">
        <v>6</v>
      </c>
      <c r="C104" s="1">
        <v>42522</v>
      </c>
      <c r="D104" s="1" t="str">
        <f>TEXT(Table1[[#This Row],[Date_]],"YYYY")</f>
        <v>2016</v>
      </c>
      <c r="E104" s="1" t="str">
        <f>TEXT(Table1[[#This Row],[Date_]],"MMMM")</f>
        <v>June</v>
      </c>
      <c r="F104" t="s">
        <v>7</v>
      </c>
      <c r="G104">
        <v>4934</v>
      </c>
    </row>
    <row r="105" spans="1:7" x14ac:dyDescent="0.3">
      <c r="A105" t="s">
        <v>20</v>
      </c>
      <c r="B105" t="s">
        <v>6</v>
      </c>
      <c r="C105" s="1">
        <v>42522</v>
      </c>
      <c r="D105" s="1" t="str">
        <f>TEXT(Table1[[#This Row],[Date_]],"YYYY")</f>
        <v>2016</v>
      </c>
      <c r="E105" s="1" t="str">
        <f>TEXT(Table1[[#This Row],[Date_]],"MMMM")</f>
        <v>June</v>
      </c>
      <c r="F105" t="s">
        <v>51</v>
      </c>
      <c r="G105">
        <v>4979</v>
      </c>
    </row>
    <row r="106" spans="1:7" x14ac:dyDescent="0.3">
      <c r="A106" t="s">
        <v>35</v>
      </c>
      <c r="B106" t="s">
        <v>6</v>
      </c>
      <c r="C106" s="1">
        <v>42522</v>
      </c>
      <c r="D106" s="1" t="str">
        <f>TEXT(Table1[[#This Row],[Date_]],"YYYY")</f>
        <v>2016</v>
      </c>
      <c r="E106" s="1" t="str">
        <f>TEXT(Table1[[#This Row],[Date_]],"MMMM")</f>
        <v>June</v>
      </c>
      <c r="F106" t="s">
        <v>51</v>
      </c>
      <c r="G106">
        <v>5006</v>
      </c>
    </row>
    <row r="107" spans="1:7" x14ac:dyDescent="0.3">
      <c r="A107" t="s">
        <v>19</v>
      </c>
      <c r="B107" t="s">
        <v>6</v>
      </c>
      <c r="C107" s="1">
        <v>42522</v>
      </c>
      <c r="D107" s="1" t="str">
        <f>TEXT(Table1[[#This Row],[Date_]],"YYYY")</f>
        <v>2016</v>
      </c>
      <c r="E107" s="1" t="str">
        <f>TEXT(Table1[[#This Row],[Date_]],"MMMM")</f>
        <v>June</v>
      </c>
      <c r="F107" t="s">
        <v>7</v>
      </c>
      <c r="G107">
        <v>5060</v>
      </c>
    </row>
    <row r="108" spans="1:7" x14ac:dyDescent="0.3">
      <c r="A108" t="s">
        <v>49</v>
      </c>
      <c r="B108" t="s">
        <v>6</v>
      </c>
      <c r="C108" s="1">
        <v>42522</v>
      </c>
      <c r="D108" s="1" t="str">
        <f>TEXT(Table1[[#This Row],[Date_]],"YYYY")</f>
        <v>2016</v>
      </c>
      <c r="E108" s="1" t="str">
        <f>TEXT(Table1[[#This Row],[Date_]],"MMMM")</f>
        <v>June</v>
      </c>
      <c r="F108" t="s">
        <v>51</v>
      </c>
      <c r="G108">
        <v>5100</v>
      </c>
    </row>
    <row r="109" spans="1:7" x14ac:dyDescent="0.3">
      <c r="A109" t="s">
        <v>18</v>
      </c>
      <c r="B109" t="s">
        <v>6</v>
      </c>
      <c r="C109" s="1">
        <v>42522</v>
      </c>
      <c r="D109" s="1" t="str">
        <f>TEXT(Table1[[#This Row],[Date_]],"YYYY")</f>
        <v>2016</v>
      </c>
      <c r="E109" s="1" t="str">
        <f>TEXT(Table1[[#This Row],[Date_]],"MMMM")</f>
        <v>June</v>
      </c>
      <c r="F109" t="s">
        <v>51</v>
      </c>
      <c r="G109">
        <v>5128</v>
      </c>
    </row>
    <row r="110" spans="1:7" x14ac:dyDescent="0.3">
      <c r="A110" t="s">
        <v>19</v>
      </c>
      <c r="B110" t="s">
        <v>6</v>
      </c>
      <c r="C110" s="1">
        <v>42522</v>
      </c>
      <c r="D110" s="1" t="str">
        <f>TEXT(Table1[[#This Row],[Date_]],"YYYY")</f>
        <v>2016</v>
      </c>
      <c r="E110" s="1" t="str">
        <f>TEXT(Table1[[#This Row],[Date_]],"MMMM")</f>
        <v>June</v>
      </c>
      <c r="F110" t="s">
        <v>51</v>
      </c>
      <c r="G110">
        <v>5174</v>
      </c>
    </row>
    <row r="111" spans="1:7" x14ac:dyDescent="0.3">
      <c r="A111" t="s">
        <v>34</v>
      </c>
      <c r="B111" t="s">
        <v>6</v>
      </c>
      <c r="C111" s="1">
        <v>42887</v>
      </c>
      <c r="D111" s="1" t="str">
        <f>TEXT(Table1[[#This Row],[Date_]],"YYYY")</f>
        <v>2017</v>
      </c>
      <c r="E111" s="1" t="str">
        <f>TEXT(Table1[[#This Row],[Date_]],"MMMM")</f>
        <v>June</v>
      </c>
      <c r="F111" t="s">
        <v>7</v>
      </c>
      <c r="G111">
        <v>5272</v>
      </c>
    </row>
    <row r="112" spans="1:7" x14ac:dyDescent="0.3">
      <c r="A112" t="s">
        <v>46</v>
      </c>
      <c r="B112" t="s">
        <v>6</v>
      </c>
      <c r="C112" s="1">
        <v>42887</v>
      </c>
      <c r="D112" s="1" t="str">
        <f>TEXT(Table1[[#This Row],[Date_]],"YYYY")</f>
        <v>2017</v>
      </c>
      <c r="E112" s="1" t="str">
        <f>TEXT(Table1[[#This Row],[Date_]],"MMMM")</f>
        <v>June</v>
      </c>
      <c r="F112" t="s">
        <v>51</v>
      </c>
      <c r="G112">
        <v>5279</v>
      </c>
    </row>
    <row r="113" spans="1:7" x14ac:dyDescent="0.3">
      <c r="A113" t="s">
        <v>32</v>
      </c>
      <c r="B113" t="s">
        <v>6</v>
      </c>
      <c r="C113" s="1">
        <v>42522</v>
      </c>
      <c r="D113" s="1" t="str">
        <f>TEXT(Table1[[#This Row],[Date_]],"YYYY")</f>
        <v>2016</v>
      </c>
      <c r="E113" s="1" t="str">
        <f>TEXT(Table1[[#This Row],[Date_]],"MMMM")</f>
        <v>June</v>
      </c>
      <c r="F113" t="s">
        <v>7</v>
      </c>
      <c r="G113">
        <v>5307</v>
      </c>
    </row>
    <row r="114" spans="1:7" x14ac:dyDescent="0.3">
      <c r="A114" t="s">
        <v>32</v>
      </c>
      <c r="B114" t="s">
        <v>6</v>
      </c>
      <c r="C114" s="1">
        <v>42887</v>
      </c>
      <c r="D114" s="1" t="str">
        <f>TEXT(Table1[[#This Row],[Date_]],"YYYY")</f>
        <v>2017</v>
      </c>
      <c r="E114" s="1" t="str">
        <f>TEXT(Table1[[#This Row],[Date_]],"MMMM")</f>
        <v>June</v>
      </c>
      <c r="F114" t="s">
        <v>51</v>
      </c>
      <c r="G114">
        <v>5353</v>
      </c>
    </row>
    <row r="115" spans="1:7" x14ac:dyDescent="0.3">
      <c r="A115" t="s">
        <v>44</v>
      </c>
      <c r="B115" t="s">
        <v>6</v>
      </c>
      <c r="C115" s="1">
        <v>42522</v>
      </c>
      <c r="D115" s="1" t="str">
        <f>TEXT(Table1[[#This Row],[Date_]],"YYYY")</f>
        <v>2016</v>
      </c>
      <c r="E115" s="1" t="str">
        <f>TEXT(Table1[[#This Row],[Date_]],"MMMM")</f>
        <v>June</v>
      </c>
      <c r="F115" t="s">
        <v>7</v>
      </c>
      <c r="G115">
        <v>5400</v>
      </c>
    </row>
    <row r="116" spans="1:7" x14ac:dyDescent="0.3">
      <c r="A116" t="s">
        <v>46</v>
      </c>
      <c r="B116" t="s">
        <v>6</v>
      </c>
      <c r="C116" s="1">
        <v>42522</v>
      </c>
      <c r="D116" s="1" t="str">
        <f>TEXT(Table1[[#This Row],[Date_]],"YYYY")</f>
        <v>2016</v>
      </c>
      <c r="E116" s="1" t="str">
        <f>TEXT(Table1[[#This Row],[Date_]],"MMMM")</f>
        <v>June</v>
      </c>
      <c r="F116" t="s">
        <v>51</v>
      </c>
      <c r="G116">
        <v>5491</v>
      </c>
    </row>
    <row r="117" spans="1:7" x14ac:dyDescent="0.3">
      <c r="A117" t="s">
        <v>18</v>
      </c>
      <c r="B117" t="s">
        <v>6</v>
      </c>
      <c r="C117" s="1">
        <v>42522</v>
      </c>
      <c r="D117" s="1" t="str">
        <f>TEXT(Table1[[#This Row],[Date_]],"YYYY")</f>
        <v>2016</v>
      </c>
      <c r="E117" s="1" t="str">
        <f>TEXT(Table1[[#This Row],[Date_]],"MMMM")</f>
        <v>June</v>
      </c>
      <c r="F117" t="s">
        <v>7</v>
      </c>
      <c r="G117">
        <v>5612</v>
      </c>
    </row>
    <row r="118" spans="1:7" x14ac:dyDescent="0.3">
      <c r="A118" t="s">
        <v>49</v>
      </c>
      <c r="B118" t="s">
        <v>6</v>
      </c>
      <c r="C118" s="1">
        <v>42887</v>
      </c>
      <c r="D118" s="1" t="str">
        <f>TEXT(Table1[[#This Row],[Date_]],"YYYY")</f>
        <v>2017</v>
      </c>
      <c r="E118" s="1" t="str">
        <f>TEXT(Table1[[#This Row],[Date_]],"MMMM")</f>
        <v>June</v>
      </c>
      <c r="F118" t="s">
        <v>51</v>
      </c>
      <c r="G118">
        <v>5700</v>
      </c>
    </row>
    <row r="119" spans="1:7" x14ac:dyDescent="0.3">
      <c r="A119" t="s">
        <v>10</v>
      </c>
      <c r="B119" t="s">
        <v>6</v>
      </c>
      <c r="C119" s="1">
        <v>42887</v>
      </c>
      <c r="D119" s="1" t="str">
        <f>TEXT(Table1[[#This Row],[Date_]],"YYYY")</f>
        <v>2017</v>
      </c>
      <c r="E119" s="1" t="str">
        <f>TEXT(Table1[[#This Row],[Date_]],"MMMM")</f>
        <v>June</v>
      </c>
      <c r="F119" t="s">
        <v>51</v>
      </c>
      <c r="G119">
        <v>5828</v>
      </c>
    </row>
    <row r="120" spans="1:7" x14ac:dyDescent="0.3">
      <c r="A120" t="s">
        <v>48</v>
      </c>
      <c r="B120" t="s">
        <v>6</v>
      </c>
      <c r="C120" s="1">
        <v>42887</v>
      </c>
      <c r="D120" s="1" t="str">
        <f>TEXT(Table1[[#This Row],[Date_]],"YYYY")</f>
        <v>2017</v>
      </c>
      <c r="E120" s="1" t="str">
        <f>TEXT(Table1[[#This Row],[Date_]],"MMMM")</f>
        <v>June</v>
      </c>
      <c r="F120" t="s">
        <v>51</v>
      </c>
      <c r="G120">
        <v>5923</v>
      </c>
    </row>
    <row r="121" spans="1:7" x14ac:dyDescent="0.3">
      <c r="A121" t="s">
        <v>18</v>
      </c>
      <c r="B121" t="s">
        <v>6</v>
      </c>
      <c r="C121" s="1">
        <v>42887</v>
      </c>
      <c r="D121" s="1" t="str">
        <f>TEXT(Table1[[#This Row],[Date_]],"YYYY")</f>
        <v>2017</v>
      </c>
      <c r="E121" s="1" t="str">
        <f>TEXT(Table1[[#This Row],[Date_]],"MMMM")</f>
        <v>June</v>
      </c>
      <c r="F121" t="s">
        <v>51</v>
      </c>
      <c r="G121">
        <v>5931</v>
      </c>
    </row>
    <row r="122" spans="1:7" x14ac:dyDescent="0.3">
      <c r="A122" t="s">
        <v>42</v>
      </c>
      <c r="B122" t="s">
        <v>6</v>
      </c>
      <c r="C122" s="1">
        <v>42522</v>
      </c>
      <c r="D122" s="1" t="str">
        <f>TEXT(Table1[[#This Row],[Date_]],"YYYY")</f>
        <v>2016</v>
      </c>
      <c r="E122" s="1" t="str">
        <f>TEXT(Table1[[#This Row],[Date_]],"MMMM")</f>
        <v>June</v>
      </c>
      <c r="F122" t="s">
        <v>51</v>
      </c>
      <c r="G122">
        <v>5940</v>
      </c>
    </row>
    <row r="123" spans="1:7" x14ac:dyDescent="0.3">
      <c r="A123" t="s">
        <v>18</v>
      </c>
      <c r="B123" t="s">
        <v>6</v>
      </c>
      <c r="C123" s="1">
        <v>42887</v>
      </c>
      <c r="D123" s="1" t="str">
        <f>TEXT(Table1[[#This Row],[Date_]],"YYYY")</f>
        <v>2017</v>
      </c>
      <c r="E123" s="1" t="str">
        <f>TEXT(Table1[[#This Row],[Date_]],"MMMM")</f>
        <v>June</v>
      </c>
      <c r="F123" t="s">
        <v>7</v>
      </c>
      <c r="G123">
        <v>5955</v>
      </c>
    </row>
    <row r="124" spans="1:7" x14ac:dyDescent="0.3">
      <c r="A124" t="s">
        <v>24</v>
      </c>
      <c r="B124" t="s">
        <v>6</v>
      </c>
      <c r="C124" s="1">
        <v>42887</v>
      </c>
      <c r="D124" s="1" t="str">
        <f>TEXT(Table1[[#This Row],[Date_]],"YYYY")</f>
        <v>2017</v>
      </c>
      <c r="E124" s="1" t="str">
        <f>TEXT(Table1[[#This Row],[Date_]],"MMMM")</f>
        <v>June</v>
      </c>
      <c r="F124" t="s">
        <v>51</v>
      </c>
      <c r="G124">
        <v>5956</v>
      </c>
    </row>
    <row r="125" spans="1:7" x14ac:dyDescent="0.3">
      <c r="A125" t="s">
        <v>33</v>
      </c>
      <c r="B125" t="s">
        <v>6</v>
      </c>
      <c r="C125" s="1">
        <v>42522</v>
      </c>
      <c r="D125" s="1" t="str">
        <f>TEXT(Table1[[#This Row],[Date_]],"YYYY")</f>
        <v>2016</v>
      </c>
      <c r="E125" s="1" t="str">
        <f>TEXT(Table1[[#This Row],[Date_]],"MMMM")</f>
        <v>June</v>
      </c>
      <c r="F125" t="s">
        <v>51</v>
      </c>
      <c r="G125">
        <v>5959</v>
      </c>
    </row>
    <row r="126" spans="1:7" x14ac:dyDescent="0.3">
      <c r="A126" t="s">
        <v>37</v>
      </c>
      <c r="B126" t="s">
        <v>6</v>
      </c>
      <c r="C126" s="1">
        <v>42522</v>
      </c>
      <c r="D126" s="1" t="str">
        <f>TEXT(Table1[[#This Row],[Date_]],"YYYY")</f>
        <v>2016</v>
      </c>
      <c r="E126" s="1" t="str">
        <f>TEXT(Table1[[#This Row],[Date_]],"MMMM")</f>
        <v>June</v>
      </c>
      <c r="F126" t="s">
        <v>7</v>
      </c>
      <c r="G126">
        <v>5993</v>
      </c>
    </row>
    <row r="127" spans="1:7" x14ac:dyDescent="0.3">
      <c r="A127" t="s">
        <v>22</v>
      </c>
      <c r="B127" t="s">
        <v>6</v>
      </c>
      <c r="C127" s="1">
        <v>42522</v>
      </c>
      <c r="D127" s="1" t="str">
        <f>TEXT(Table1[[#This Row],[Date_]],"YYYY")</f>
        <v>2016</v>
      </c>
      <c r="E127" s="1" t="str">
        <f>TEXT(Table1[[#This Row],[Date_]],"MMMM")</f>
        <v>June</v>
      </c>
      <c r="F127" t="s">
        <v>7</v>
      </c>
      <c r="G127">
        <v>5995</v>
      </c>
    </row>
    <row r="128" spans="1:7" x14ac:dyDescent="0.3">
      <c r="A128" t="s">
        <v>13</v>
      </c>
      <c r="B128" t="s">
        <v>6</v>
      </c>
      <c r="C128" s="1">
        <v>42887</v>
      </c>
      <c r="D128" s="1" t="str">
        <f>TEXT(Table1[[#This Row],[Date_]],"YYYY")</f>
        <v>2017</v>
      </c>
      <c r="E128" s="1" t="str">
        <f>TEXT(Table1[[#This Row],[Date_]],"MMMM")</f>
        <v>June</v>
      </c>
      <c r="F128" t="s">
        <v>51</v>
      </c>
      <c r="G128">
        <v>6026</v>
      </c>
    </row>
    <row r="129" spans="1:7" x14ac:dyDescent="0.3">
      <c r="A129" t="s">
        <v>33</v>
      </c>
      <c r="B129" t="s">
        <v>6</v>
      </c>
      <c r="C129" s="1">
        <v>42887</v>
      </c>
      <c r="D129" s="1" t="str">
        <f>TEXT(Table1[[#This Row],[Date_]],"YYYY")</f>
        <v>2017</v>
      </c>
      <c r="E129" s="1" t="str">
        <f>TEXT(Table1[[#This Row],[Date_]],"MMMM")</f>
        <v>June</v>
      </c>
      <c r="F129" t="s">
        <v>51</v>
      </c>
      <c r="G129">
        <v>6153</v>
      </c>
    </row>
    <row r="130" spans="1:7" x14ac:dyDescent="0.3">
      <c r="A130" t="s">
        <v>10</v>
      </c>
      <c r="B130" t="s">
        <v>6</v>
      </c>
      <c r="C130" s="1">
        <v>42522</v>
      </c>
      <c r="D130" s="1" t="str">
        <f>TEXT(Table1[[#This Row],[Date_]],"YYYY")</f>
        <v>2016</v>
      </c>
      <c r="E130" s="1" t="str">
        <f>TEXT(Table1[[#This Row],[Date_]],"MMMM")</f>
        <v>June</v>
      </c>
      <c r="F130" t="s">
        <v>51</v>
      </c>
      <c r="G130">
        <v>6212</v>
      </c>
    </row>
    <row r="131" spans="1:7" x14ac:dyDescent="0.3">
      <c r="A131" t="s">
        <v>13</v>
      </c>
      <c r="B131" t="s">
        <v>6</v>
      </c>
      <c r="C131" s="1">
        <v>42522</v>
      </c>
      <c r="D131" s="1" t="str">
        <f>TEXT(Table1[[#This Row],[Date_]],"YYYY")</f>
        <v>2016</v>
      </c>
      <c r="E131" s="1" t="str">
        <f>TEXT(Table1[[#This Row],[Date_]],"MMMM")</f>
        <v>June</v>
      </c>
      <c r="F131" t="s">
        <v>51</v>
      </c>
      <c r="G131">
        <v>6251</v>
      </c>
    </row>
    <row r="132" spans="1:7" x14ac:dyDescent="0.3">
      <c r="A132" t="s">
        <v>44</v>
      </c>
      <c r="B132" t="s">
        <v>6</v>
      </c>
      <c r="C132" s="1">
        <v>42887</v>
      </c>
      <c r="D132" s="1" t="str">
        <f>TEXT(Table1[[#This Row],[Date_]],"YYYY")</f>
        <v>2017</v>
      </c>
      <c r="E132" s="1" t="str">
        <f>TEXT(Table1[[#This Row],[Date_]],"MMMM")</f>
        <v>June</v>
      </c>
      <c r="F132" t="s">
        <v>7</v>
      </c>
      <c r="G132">
        <v>6302</v>
      </c>
    </row>
    <row r="133" spans="1:7" x14ac:dyDescent="0.3">
      <c r="A133" t="s">
        <v>37</v>
      </c>
      <c r="B133" t="s">
        <v>6</v>
      </c>
      <c r="C133" s="1">
        <v>42887</v>
      </c>
      <c r="D133" s="1" t="str">
        <f>TEXT(Table1[[#This Row],[Date_]],"YYYY")</f>
        <v>2017</v>
      </c>
      <c r="E133" s="1" t="str">
        <f>TEXT(Table1[[#This Row],[Date_]],"MMMM")</f>
        <v>June</v>
      </c>
      <c r="F133" t="s">
        <v>7</v>
      </c>
      <c r="G133">
        <v>6353</v>
      </c>
    </row>
    <row r="134" spans="1:7" x14ac:dyDescent="0.3">
      <c r="A134" t="s">
        <v>35</v>
      </c>
      <c r="B134" t="s">
        <v>6</v>
      </c>
      <c r="C134" s="1">
        <v>42887</v>
      </c>
      <c r="D134" s="1" t="str">
        <f>TEXT(Table1[[#This Row],[Date_]],"YYYY")</f>
        <v>2017</v>
      </c>
      <c r="E134" s="1" t="str">
        <f>TEXT(Table1[[#This Row],[Date_]],"MMMM")</f>
        <v>June</v>
      </c>
      <c r="F134" t="s">
        <v>7</v>
      </c>
      <c r="G134">
        <v>6375</v>
      </c>
    </row>
    <row r="135" spans="1:7" x14ac:dyDescent="0.3">
      <c r="A135" t="s">
        <v>22</v>
      </c>
      <c r="B135" t="s">
        <v>6</v>
      </c>
      <c r="C135" s="1">
        <v>42887</v>
      </c>
      <c r="D135" s="1" t="str">
        <f>TEXT(Table1[[#This Row],[Date_]],"YYYY")</f>
        <v>2017</v>
      </c>
      <c r="E135" s="1" t="str">
        <f>TEXT(Table1[[#This Row],[Date_]],"MMMM")</f>
        <v>June</v>
      </c>
      <c r="F135" t="s">
        <v>7</v>
      </c>
      <c r="G135">
        <v>6405</v>
      </c>
    </row>
    <row r="136" spans="1:7" x14ac:dyDescent="0.3">
      <c r="A136" t="s">
        <v>39</v>
      </c>
      <c r="B136" t="s">
        <v>6</v>
      </c>
      <c r="C136" s="1">
        <v>42887</v>
      </c>
      <c r="D136" s="1" t="str">
        <f>TEXT(Table1[[#This Row],[Date_]],"YYYY")</f>
        <v>2017</v>
      </c>
      <c r="E136" s="1" t="str">
        <f>TEXT(Table1[[#This Row],[Date_]],"MMMM")</f>
        <v>June</v>
      </c>
      <c r="F136" t="s">
        <v>51</v>
      </c>
      <c r="G136">
        <v>6488</v>
      </c>
    </row>
    <row r="137" spans="1:7" x14ac:dyDescent="0.3">
      <c r="A137" t="s">
        <v>48</v>
      </c>
      <c r="B137" t="s">
        <v>6</v>
      </c>
      <c r="C137" s="1">
        <v>42522</v>
      </c>
      <c r="D137" s="1" t="str">
        <f>TEXT(Table1[[#This Row],[Date_]],"YYYY")</f>
        <v>2016</v>
      </c>
      <c r="E137" s="1" t="str">
        <f>TEXT(Table1[[#This Row],[Date_]],"MMMM")</f>
        <v>June</v>
      </c>
      <c r="F137" t="s">
        <v>51</v>
      </c>
      <c r="G137">
        <v>6622</v>
      </c>
    </row>
    <row r="138" spans="1:7" x14ac:dyDescent="0.3">
      <c r="A138" t="s">
        <v>19</v>
      </c>
      <c r="B138" t="s">
        <v>6</v>
      </c>
      <c r="C138" s="1">
        <v>42887</v>
      </c>
      <c r="D138" s="1" t="str">
        <f>TEXT(Table1[[#This Row],[Date_]],"YYYY")</f>
        <v>2017</v>
      </c>
      <c r="E138" s="1" t="str">
        <f>TEXT(Table1[[#This Row],[Date_]],"MMMM")</f>
        <v>June</v>
      </c>
      <c r="F138" t="s">
        <v>51</v>
      </c>
      <c r="G138">
        <v>6624</v>
      </c>
    </row>
    <row r="139" spans="1:7" x14ac:dyDescent="0.3">
      <c r="A139" t="s">
        <v>24</v>
      </c>
      <c r="B139" t="s">
        <v>6</v>
      </c>
      <c r="C139" s="1">
        <v>42522</v>
      </c>
      <c r="D139" s="1" t="str">
        <f>TEXT(Table1[[#This Row],[Date_]],"YYYY")</f>
        <v>2016</v>
      </c>
      <c r="E139" s="1" t="str">
        <f>TEXT(Table1[[#This Row],[Date_]],"MMMM")</f>
        <v>June</v>
      </c>
      <c r="F139" t="s">
        <v>51</v>
      </c>
      <c r="G139">
        <v>6713</v>
      </c>
    </row>
    <row r="140" spans="1:7" x14ac:dyDescent="0.3">
      <c r="A140" t="s">
        <v>21</v>
      </c>
      <c r="B140" t="s">
        <v>6</v>
      </c>
      <c r="C140" s="1">
        <v>42522</v>
      </c>
      <c r="D140" s="1" t="str">
        <f>TEXT(Table1[[#This Row],[Date_]],"YYYY")</f>
        <v>2016</v>
      </c>
      <c r="E140" s="1" t="str">
        <f>TEXT(Table1[[#This Row],[Date_]],"MMMM")</f>
        <v>June</v>
      </c>
      <c r="F140" t="s">
        <v>51</v>
      </c>
      <c r="G140">
        <v>6853</v>
      </c>
    </row>
    <row r="141" spans="1:7" x14ac:dyDescent="0.3">
      <c r="A141" t="s">
        <v>35</v>
      </c>
      <c r="B141" t="s">
        <v>6</v>
      </c>
      <c r="C141" s="1">
        <v>42522</v>
      </c>
      <c r="D141" s="1" t="str">
        <f>TEXT(Table1[[#This Row],[Date_]],"YYYY")</f>
        <v>2016</v>
      </c>
      <c r="E141" s="1" t="str">
        <f>TEXT(Table1[[#This Row],[Date_]],"MMMM")</f>
        <v>June</v>
      </c>
      <c r="F141" t="s">
        <v>7</v>
      </c>
      <c r="G141">
        <v>6945</v>
      </c>
    </row>
    <row r="142" spans="1:7" x14ac:dyDescent="0.3">
      <c r="A142" t="s">
        <v>21</v>
      </c>
      <c r="B142" t="s">
        <v>6</v>
      </c>
      <c r="C142" s="1">
        <v>42887</v>
      </c>
      <c r="D142" s="1" t="str">
        <f>TEXT(Table1[[#This Row],[Date_]],"YYYY")</f>
        <v>2017</v>
      </c>
      <c r="E142" s="1" t="str">
        <f>TEXT(Table1[[#This Row],[Date_]],"MMMM")</f>
        <v>June</v>
      </c>
      <c r="F142" t="s">
        <v>51</v>
      </c>
      <c r="G142">
        <v>7076</v>
      </c>
    </row>
    <row r="143" spans="1:7" x14ac:dyDescent="0.3">
      <c r="A143" t="s">
        <v>17</v>
      </c>
      <c r="B143" t="s">
        <v>6</v>
      </c>
      <c r="C143" s="1">
        <v>42522</v>
      </c>
      <c r="D143" s="1" t="str">
        <f>TEXT(Table1[[#This Row],[Date_]],"YYYY")</f>
        <v>2016</v>
      </c>
      <c r="E143" s="1" t="str">
        <f>TEXT(Table1[[#This Row],[Date_]],"MMMM")</f>
        <v>June</v>
      </c>
      <c r="F143" t="s">
        <v>7</v>
      </c>
      <c r="G143">
        <v>7119</v>
      </c>
    </row>
    <row r="144" spans="1:7" x14ac:dyDescent="0.3">
      <c r="A144" t="s">
        <v>9</v>
      </c>
      <c r="B144" t="s">
        <v>6</v>
      </c>
      <c r="C144" s="1">
        <v>42887</v>
      </c>
      <c r="D144" s="1" t="str">
        <f>TEXT(Table1[[#This Row],[Date_]],"YYYY")</f>
        <v>2017</v>
      </c>
      <c r="E144" s="1" t="str">
        <f>TEXT(Table1[[#This Row],[Date_]],"MMMM")</f>
        <v>June</v>
      </c>
      <c r="F144" t="s">
        <v>51</v>
      </c>
      <c r="G144">
        <v>7137</v>
      </c>
    </row>
    <row r="145" spans="1:7" x14ac:dyDescent="0.3">
      <c r="A145" t="s">
        <v>37</v>
      </c>
      <c r="B145" t="s">
        <v>6</v>
      </c>
      <c r="C145" s="1">
        <v>42522</v>
      </c>
      <c r="D145" s="1" t="str">
        <f>TEXT(Table1[[#This Row],[Date_]],"YYYY")</f>
        <v>2016</v>
      </c>
      <c r="E145" s="1" t="str">
        <f>TEXT(Table1[[#This Row],[Date_]],"MMMM")</f>
        <v>June</v>
      </c>
      <c r="F145" t="s">
        <v>51</v>
      </c>
      <c r="G145">
        <v>7167</v>
      </c>
    </row>
    <row r="146" spans="1:7" x14ac:dyDescent="0.3">
      <c r="A146" t="s">
        <v>17</v>
      </c>
      <c r="B146" t="s">
        <v>6</v>
      </c>
      <c r="C146" s="1">
        <v>42887</v>
      </c>
      <c r="D146" s="1" t="str">
        <f>TEXT(Table1[[#This Row],[Date_]],"YYYY")</f>
        <v>2017</v>
      </c>
      <c r="E146" s="1" t="str">
        <f>TEXT(Table1[[#This Row],[Date_]],"MMMM")</f>
        <v>June</v>
      </c>
      <c r="F146" t="s">
        <v>7</v>
      </c>
      <c r="G146">
        <v>7270</v>
      </c>
    </row>
    <row r="147" spans="1:7" x14ac:dyDescent="0.3">
      <c r="A147" t="s">
        <v>25</v>
      </c>
      <c r="B147" t="s">
        <v>6</v>
      </c>
      <c r="C147" s="1">
        <v>42522</v>
      </c>
      <c r="D147" s="1" t="str">
        <f>TEXT(Table1[[#This Row],[Date_]],"YYYY")</f>
        <v>2016</v>
      </c>
      <c r="E147" s="1" t="str">
        <f>TEXT(Table1[[#This Row],[Date_]],"MMMM")</f>
        <v>June</v>
      </c>
      <c r="F147" t="s">
        <v>7</v>
      </c>
      <c r="G147">
        <v>7282</v>
      </c>
    </row>
    <row r="148" spans="1:7" x14ac:dyDescent="0.3">
      <c r="A148" t="s">
        <v>37</v>
      </c>
      <c r="B148" t="s">
        <v>6</v>
      </c>
      <c r="C148" s="1">
        <v>42887</v>
      </c>
      <c r="D148" s="1" t="str">
        <f>TEXT(Table1[[#This Row],[Date_]],"YYYY")</f>
        <v>2017</v>
      </c>
      <c r="E148" s="1" t="str">
        <f>TEXT(Table1[[#This Row],[Date_]],"MMMM")</f>
        <v>June</v>
      </c>
      <c r="F148" t="s">
        <v>51</v>
      </c>
      <c r="G148">
        <v>7332</v>
      </c>
    </row>
    <row r="149" spans="1:7" x14ac:dyDescent="0.3">
      <c r="A149" t="s">
        <v>9</v>
      </c>
      <c r="B149" t="s">
        <v>6</v>
      </c>
      <c r="C149" s="1">
        <v>42522</v>
      </c>
      <c r="D149" s="1" t="str">
        <f>TEXT(Table1[[#This Row],[Date_]],"YYYY")</f>
        <v>2016</v>
      </c>
      <c r="E149" s="1" t="str">
        <f>TEXT(Table1[[#This Row],[Date_]],"MMMM")</f>
        <v>June</v>
      </c>
      <c r="F149" t="s">
        <v>51</v>
      </c>
      <c r="G149">
        <v>7423</v>
      </c>
    </row>
    <row r="150" spans="1:7" x14ac:dyDescent="0.3">
      <c r="A150" t="s">
        <v>27</v>
      </c>
      <c r="B150" t="s">
        <v>6</v>
      </c>
      <c r="C150" s="1">
        <v>42887</v>
      </c>
      <c r="D150" s="1" t="str">
        <f>TEXT(Table1[[#This Row],[Date_]],"YYYY")</f>
        <v>2017</v>
      </c>
      <c r="E150" s="1" t="str">
        <f>TEXT(Table1[[#This Row],[Date_]],"MMMM")</f>
        <v>June</v>
      </c>
      <c r="F150" t="s">
        <v>51</v>
      </c>
      <c r="G150">
        <v>7461</v>
      </c>
    </row>
    <row r="151" spans="1:7" x14ac:dyDescent="0.3">
      <c r="A151" t="s">
        <v>39</v>
      </c>
      <c r="B151" t="s">
        <v>6</v>
      </c>
      <c r="C151" s="1">
        <v>42522</v>
      </c>
      <c r="D151" s="1" t="str">
        <f>TEXT(Table1[[#This Row],[Date_]],"YYYY")</f>
        <v>2016</v>
      </c>
      <c r="E151" s="1" t="str">
        <f>TEXT(Table1[[#This Row],[Date_]],"MMMM")</f>
        <v>June</v>
      </c>
      <c r="F151" t="s">
        <v>51</v>
      </c>
      <c r="G151">
        <v>7469</v>
      </c>
    </row>
    <row r="152" spans="1:7" x14ac:dyDescent="0.3">
      <c r="A152" t="s">
        <v>32</v>
      </c>
      <c r="B152" t="s">
        <v>6</v>
      </c>
      <c r="C152" s="1">
        <v>42887</v>
      </c>
      <c r="D152" s="1" t="str">
        <f>TEXT(Table1[[#This Row],[Date_]],"YYYY")</f>
        <v>2017</v>
      </c>
      <c r="E152" s="1" t="str">
        <f>TEXT(Table1[[#This Row],[Date_]],"MMMM")</f>
        <v>June</v>
      </c>
      <c r="F152" t="s">
        <v>7</v>
      </c>
      <c r="G152">
        <v>7657</v>
      </c>
    </row>
    <row r="153" spans="1:7" x14ac:dyDescent="0.3">
      <c r="A153" t="s">
        <v>19</v>
      </c>
      <c r="B153" t="s">
        <v>6</v>
      </c>
      <c r="C153" s="1">
        <v>42887</v>
      </c>
      <c r="D153" s="1" t="str">
        <f>TEXT(Table1[[#This Row],[Date_]],"YYYY")</f>
        <v>2017</v>
      </c>
      <c r="E153" s="1" t="str">
        <f>TEXT(Table1[[#This Row],[Date_]],"MMMM")</f>
        <v>June</v>
      </c>
      <c r="F153" t="s">
        <v>7</v>
      </c>
      <c r="G153">
        <v>7666</v>
      </c>
    </row>
    <row r="154" spans="1:7" x14ac:dyDescent="0.3">
      <c r="A154" t="s">
        <v>25</v>
      </c>
      <c r="B154" t="s">
        <v>6</v>
      </c>
      <c r="C154" s="1">
        <v>42887</v>
      </c>
      <c r="D154" s="1" t="str">
        <f>TEXT(Table1[[#This Row],[Date_]],"YYYY")</f>
        <v>2017</v>
      </c>
      <c r="E154" s="1" t="str">
        <f>TEXT(Table1[[#This Row],[Date_]],"MMMM")</f>
        <v>June</v>
      </c>
      <c r="F154" t="s">
        <v>7</v>
      </c>
      <c r="G154">
        <v>7718</v>
      </c>
    </row>
    <row r="155" spans="1:7" x14ac:dyDescent="0.3">
      <c r="A155" t="s">
        <v>36</v>
      </c>
      <c r="B155" t="s">
        <v>6</v>
      </c>
      <c r="C155" s="1">
        <v>42522</v>
      </c>
      <c r="D155" s="1" t="str">
        <f>TEXT(Table1[[#This Row],[Date_]],"YYYY")</f>
        <v>2016</v>
      </c>
      <c r="E155" s="1" t="str">
        <f>TEXT(Table1[[#This Row],[Date_]],"MMMM")</f>
        <v>June</v>
      </c>
      <c r="F155" t="s">
        <v>50</v>
      </c>
      <c r="G155">
        <v>7865.9</v>
      </c>
    </row>
    <row r="156" spans="1:7" x14ac:dyDescent="0.3">
      <c r="A156" t="s">
        <v>11</v>
      </c>
      <c r="B156" t="s">
        <v>6</v>
      </c>
      <c r="C156" s="1">
        <v>42887</v>
      </c>
      <c r="D156" s="1" t="str">
        <f>TEXT(Table1[[#This Row],[Date_]],"YYYY")</f>
        <v>2017</v>
      </c>
      <c r="E156" s="1" t="str">
        <f>TEXT(Table1[[#This Row],[Date_]],"MMMM")</f>
        <v>June</v>
      </c>
      <c r="F156" t="s">
        <v>51</v>
      </c>
      <c r="G156">
        <v>8008</v>
      </c>
    </row>
    <row r="157" spans="1:7" x14ac:dyDescent="0.3">
      <c r="A157" t="s">
        <v>33</v>
      </c>
      <c r="B157" t="s">
        <v>6</v>
      </c>
      <c r="C157" s="1">
        <v>42887</v>
      </c>
      <c r="D157" s="1" t="str">
        <f>TEXT(Table1[[#This Row],[Date_]],"YYYY")</f>
        <v>2017</v>
      </c>
      <c r="E157" s="1" t="str">
        <f>TEXT(Table1[[#This Row],[Date_]],"MMMM")</f>
        <v>June</v>
      </c>
      <c r="F157" t="s">
        <v>7</v>
      </c>
      <c r="G157">
        <v>8126</v>
      </c>
    </row>
    <row r="158" spans="1:7" x14ac:dyDescent="0.3">
      <c r="A158" t="s">
        <v>49</v>
      </c>
      <c r="B158" t="s">
        <v>6</v>
      </c>
      <c r="C158" s="1">
        <v>42887</v>
      </c>
      <c r="D158" s="1" t="str">
        <f>TEXT(Table1[[#This Row],[Date_]],"YYYY")</f>
        <v>2017</v>
      </c>
      <c r="E158" s="1" t="str">
        <f>TEXT(Table1[[#This Row],[Date_]],"MMMM")</f>
        <v>June</v>
      </c>
      <c r="F158" t="s">
        <v>7</v>
      </c>
      <c r="G158">
        <v>8152</v>
      </c>
    </row>
    <row r="159" spans="1:7" x14ac:dyDescent="0.3">
      <c r="A159" t="s">
        <v>45</v>
      </c>
      <c r="B159" t="s">
        <v>6</v>
      </c>
      <c r="C159" s="1">
        <v>42522</v>
      </c>
      <c r="D159" s="1" t="str">
        <f>TEXT(Table1[[#This Row],[Date_]],"YYYY")</f>
        <v>2016</v>
      </c>
      <c r="E159" s="1" t="str">
        <f>TEXT(Table1[[#This Row],[Date_]],"MMMM")</f>
        <v>June</v>
      </c>
      <c r="F159" t="s">
        <v>51</v>
      </c>
      <c r="G159">
        <v>8179</v>
      </c>
    </row>
    <row r="160" spans="1:7" x14ac:dyDescent="0.3">
      <c r="A160" t="s">
        <v>43</v>
      </c>
      <c r="B160" t="s">
        <v>6</v>
      </c>
      <c r="C160" s="1">
        <v>42887</v>
      </c>
      <c r="D160" s="1" t="str">
        <f>TEXT(Table1[[#This Row],[Date_]],"YYYY")</f>
        <v>2017</v>
      </c>
      <c r="E160" s="1" t="str">
        <f>TEXT(Table1[[#This Row],[Date_]],"MMMM")</f>
        <v>June</v>
      </c>
      <c r="F160" t="s">
        <v>51</v>
      </c>
      <c r="G160">
        <v>8207.1</v>
      </c>
    </row>
    <row r="161" spans="1:7" x14ac:dyDescent="0.3">
      <c r="A161" t="s">
        <v>45</v>
      </c>
      <c r="B161" t="s">
        <v>6</v>
      </c>
      <c r="C161" s="1">
        <v>42887</v>
      </c>
      <c r="D161" s="1" t="str">
        <f>TEXT(Table1[[#This Row],[Date_]],"YYYY")</f>
        <v>2017</v>
      </c>
      <c r="E161" s="1" t="str">
        <f>TEXT(Table1[[#This Row],[Date_]],"MMMM")</f>
        <v>June</v>
      </c>
      <c r="F161" t="s">
        <v>51</v>
      </c>
      <c r="G161">
        <v>8210</v>
      </c>
    </row>
    <row r="162" spans="1:7" x14ac:dyDescent="0.3">
      <c r="A162" t="s">
        <v>25</v>
      </c>
      <c r="B162" t="s">
        <v>6</v>
      </c>
      <c r="C162" s="1">
        <v>42522</v>
      </c>
      <c r="D162" s="1" t="str">
        <f>TEXT(Table1[[#This Row],[Date_]],"YYYY")</f>
        <v>2016</v>
      </c>
      <c r="E162" s="1" t="str">
        <f>TEXT(Table1[[#This Row],[Date_]],"MMMM")</f>
        <v>June</v>
      </c>
      <c r="F162" t="s">
        <v>51</v>
      </c>
      <c r="G162">
        <v>8242</v>
      </c>
    </row>
    <row r="163" spans="1:7" x14ac:dyDescent="0.3">
      <c r="A163" t="s">
        <v>48</v>
      </c>
      <c r="B163" t="s">
        <v>6</v>
      </c>
      <c r="C163" s="1">
        <v>42887</v>
      </c>
      <c r="D163" s="1" t="str">
        <f>TEXT(Table1[[#This Row],[Date_]],"YYYY")</f>
        <v>2017</v>
      </c>
      <c r="E163" s="1" t="str">
        <f>TEXT(Table1[[#This Row],[Date_]],"MMMM")</f>
        <v>June</v>
      </c>
      <c r="F163" t="s">
        <v>7</v>
      </c>
      <c r="G163">
        <v>8250</v>
      </c>
    </row>
    <row r="164" spans="1:7" x14ac:dyDescent="0.3">
      <c r="A164" t="s">
        <v>25</v>
      </c>
      <c r="B164" t="s">
        <v>6</v>
      </c>
      <c r="C164" s="1">
        <v>42887</v>
      </c>
      <c r="D164" s="1" t="str">
        <f>TEXT(Table1[[#This Row],[Date_]],"YYYY")</f>
        <v>2017</v>
      </c>
      <c r="E164" s="1" t="str">
        <f>TEXT(Table1[[#This Row],[Date_]],"MMMM")</f>
        <v>June</v>
      </c>
      <c r="F164" t="s">
        <v>51</v>
      </c>
      <c r="G164">
        <v>8432</v>
      </c>
    </row>
    <row r="165" spans="1:7" x14ac:dyDescent="0.3">
      <c r="A165" t="s">
        <v>48</v>
      </c>
      <c r="B165" t="s">
        <v>6</v>
      </c>
      <c r="C165" s="1">
        <v>42522</v>
      </c>
      <c r="D165" s="1" t="str">
        <f>TEXT(Table1[[#This Row],[Date_]],"YYYY")</f>
        <v>2016</v>
      </c>
      <c r="E165" s="1" t="str">
        <f>TEXT(Table1[[#This Row],[Date_]],"MMMM")</f>
        <v>June</v>
      </c>
      <c r="F165" t="s">
        <v>7</v>
      </c>
      <c r="G165">
        <v>8507</v>
      </c>
    </row>
    <row r="166" spans="1:7" x14ac:dyDescent="0.3">
      <c r="A166" t="s">
        <v>17</v>
      </c>
      <c r="B166" t="s">
        <v>6</v>
      </c>
      <c r="C166" s="1">
        <v>42522</v>
      </c>
      <c r="D166" s="1" t="str">
        <f>TEXT(Table1[[#This Row],[Date_]],"YYYY")</f>
        <v>2016</v>
      </c>
      <c r="E166" s="1" t="str">
        <f>TEXT(Table1[[#This Row],[Date_]],"MMMM")</f>
        <v>June</v>
      </c>
      <c r="F166" t="s">
        <v>51</v>
      </c>
      <c r="G166">
        <v>8520</v>
      </c>
    </row>
    <row r="167" spans="1:7" x14ac:dyDescent="0.3">
      <c r="A167" t="s">
        <v>27</v>
      </c>
      <c r="B167" t="s">
        <v>6</v>
      </c>
      <c r="C167" s="1">
        <v>42522</v>
      </c>
      <c r="D167" s="1" t="str">
        <f>TEXT(Table1[[#This Row],[Date_]],"YYYY")</f>
        <v>2016</v>
      </c>
      <c r="E167" s="1" t="str">
        <f>TEXT(Table1[[#This Row],[Date_]],"MMMM")</f>
        <v>June</v>
      </c>
      <c r="F167" t="s">
        <v>51</v>
      </c>
      <c r="G167">
        <v>8589</v>
      </c>
    </row>
    <row r="168" spans="1:7" x14ac:dyDescent="0.3">
      <c r="A168" t="s">
        <v>12</v>
      </c>
      <c r="B168" t="s">
        <v>6</v>
      </c>
      <c r="C168" s="1">
        <v>42522</v>
      </c>
      <c r="D168" s="1" t="str">
        <f>TEXT(Table1[[#This Row],[Date_]],"YYYY")</f>
        <v>2016</v>
      </c>
      <c r="E168" s="1" t="str">
        <f>TEXT(Table1[[#This Row],[Date_]],"MMMM")</f>
        <v>June</v>
      </c>
      <c r="F168" t="s">
        <v>51</v>
      </c>
      <c r="G168">
        <v>8670</v>
      </c>
    </row>
    <row r="169" spans="1:7" x14ac:dyDescent="0.3">
      <c r="A169" t="s">
        <v>13</v>
      </c>
      <c r="B169" t="s">
        <v>6</v>
      </c>
      <c r="C169" s="1">
        <v>42522</v>
      </c>
      <c r="D169" s="1" t="str">
        <f>TEXT(Table1[[#This Row],[Date_]],"YYYY")</f>
        <v>2016</v>
      </c>
      <c r="E169" s="1" t="str">
        <f>TEXT(Table1[[#This Row],[Date_]],"MMMM")</f>
        <v>June</v>
      </c>
      <c r="F169" t="s">
        <v>7</v>
      </c>
      <c r="G169">
        <v>8796</v>
      </c>
    </row>
    <row r="170" spans="1:7" x14ac:dyDescent="0.3">
      <c r="A170" t="s">
        <v>36</v>
      </c>
      <c r="B170" t="s">
        <v>6</v>
      </c>
      <c r="C170" s="1">
        <v>42887</v>
      </c>
      <c r="D170" s="1" t="str">
        <f>TEXT(Table1[[#This Row],[Date_]],"YYYY")</f>
        <v>2017</v>
      </c>
      <c r="E170" s="1" t="str">
        <f>TEXT(Table1[[#This Row],[Date_]],"MMMM")</f>
        <v>June</v>
      </c>
      <c r="F170" t="s">
        <v>50</v>
      </c>
      <c r="G170">
        <v>8869.2000000000007</v>
      </c>
    </row>
    <row r="171" spans="1:7" x14ac:dyDescent="0.3">
      <c r="A171" t="s">
        <v>13</v>
      </c>
      <c r="B171" t="s">
        <v>6</v>
      </c>
      <c r="C171" s="1">
        <v>42887</v>
      </c>
      <c r="D171" s="1" t="str">
        <f>TEXT(Table1[[#This Row],[Date_]],"YYYY")</f>
        <v>2017</v>
      </c>
      <c r="E171" s="1" t="str">
        <f>TEXT(Table1[[#This Row],[Date_]],"MMMM")</f>
        <v>June</v>
      </c>
      <c r="F171" t="s">
        <v>7</v>
      </c>
      <c r="G171">
        <v>8905</v>
      </c>
    </row>
    <row r="172" spans="1:7" x14ac:dyDescent="0.3">
      <c r="A172" t="s">
        <v>17</v>
      </c>
      <c r="B172" t="s">
        <v>6</v>
      </c>
      <c r="C172" s="1">
        <v>42887</v>
      </c>
      <c r="D172" s="1" t="str">
        <f>TEXT(Table1[[#This Row],[Date_]],"YYYY")</f>
        <v>2017</v>
      </c>
      <c r="E172" s="1" t="str">
        <f>TEXT(Table1[[#This Row],[Date_]],"MMMM")</f>
        <v>June</v>
      </c>
      <c r="F172" t="s">
        <v>51</v>
      </c>
      <c r="G172">
        <v>8948</v>
      </c>
    </row>
    <row r="173" spans="1:7" x14ac:dyDescent="0.3">
      <c r="A173" t="s">
        <v>11</v>
      </c>
      <c r="B173" t="s">
        <v>6</v>
      </c>
      <c r="C173" s="1">
        <v>42522</v>
      </c>
      <c r="D173" s="1" t="str">
        <f>TEXT(Table1[[#This Row],[Date_]],"YYYY")</f>
        <v>2016</v>
      </c>
      <c r="E173" s="1" t="str">
        <f>TEXT(Table1[[#This Row],[Date_]],"MMMM")</f>
        <v>June</v>
      </c>
      <c r="F173" t="s">
        <v>51</v>
      </c>
      <c r="G173">
        <v>8953</v>
      </c>
    </row>
    <row r="174" spans="1:7" x14ac:dyDescent="0.3">
      <c r="A174" t="s">
        <v>12</v>
      </c>
      <c r="B174" t="s">
        <v>6</v>
      </c>
      <c r="C174" s="1">
        <v>42887</v>
      </c>
      <c r="D174" s="1" t="str">
        <f>TEXT(Table1[[#This Row],[Date_]],"YYYY")</f>
        <v>2017</v>
      </c>
      <c r="E174" s="1" t="str">
        <f>TEXT(Table1[[#This Row],[Date_]],"MMMM")</f>
        <v>June</v>
      </c>
      <c r="F174" t="s">
        <v>51</v>
      </c>
      <c r="G174">
        <v>9000</v>
      </c>
    </row>
    <row r="175" spans="1:7" x14ac:dyDescent="0.3">
      <c r="A175" t="s">
        <v>33</v>
      </c>
      <c r="B175" t="s">
        <v>6</v>
      </c>
      <c r="C175" s="1">
        <v>42522</v>
      </c>
      <c r="D175" s="1" t="str">
        <f>TEXT(Table1[[#This Row],[Date_]],"YYYY")</f>
        <v>2016</v>
      </c>
      <c r="E175" s="1" t="str">
        <f>TEXT(Table1[[#This Row],[Date_]],"MMMM")</f>
        <v>June</v>
      </c>
      <c r="F175" t="s">
        <v>7</v>
      </c>
      <c r="G175">
        <v>9111</v>
      </c>
    </row>
    <row r="176" spans="1:7" x14ac:dyDescent="0.3">
      <c r="A176" t="s">
        <v>5</v>
      </c>
      <c r="B176" t="s">
        <v>6</v>
      </c>
      <c r="C176" s="1">
        <v>42522</v>
      </c>
      <c r="D176" s="1" t="str">
        <f>TEXT(Table1[[#This Row],[Date_]],"YYYY")</f>
        <v>2016</v>
      </c>
      <c r="E176" s="1" t="str">
        <f>TEXT(Table1[[#This Row],[Date_]],"MMMM")</f>
        <v>June</v>
      </c>
      <c r="F176" t="s">
        <v>50</v>
      </c>
      <c r="G176">
        <v>9241</v>
      </c>
    </row>
    <row r="177" spans="1:7" x14ac:dyDescent="0.3">
      <c r="A177" t="s">
        <v>5</v>
      </c>
      <c r="B177" t="s">
        <v>6</v>
      </c>
      <c r="C177" s="1">
        <v>42887</v>
      </c>
      <c r="D177" s="1" t="str">
        <f>TEXT(Table1[[#This Row],[Date_]],"YYYY")</f>
        <v>2017</v>
      </c>
      <c r="E177" s="1" t="str">
        <f>TEXT(Table1[[#This Row],[Date_]],"MMMM")</f>
        <v>June</v>
      </c>
      <c r="F177" t="s">
        <v>50</v>
      </c>
      <c r="G177">
        <v>9359</v>
      </c>
    </row>
    <row r="178" spans="1:7" x14ac:dyDescent="0.3">
      <c r="A178" t="s">
        <v>16</v>
      </c>
      <c r="B178" t="s">
        <v>6</v>
      </c>
      <c r="C178" s="1">
        <v>42887</v>
      </c>
      <c r="D178" s="1" t="str">
        <f>TEXT(Table1[[#This Row],[Date_]],"YYYY")</f>
        <v>2017</v>
      </c>
      <c r="E178" s="1" t="str">
        <f>TEXT(Table1[[#This Row],[Date_]],"MMMM")</f>
        <v>June</v>
      </c>
      <c r="F178" t="s">
        <v>51</v>
      </c>
      <c r="G178">
        <v>9397</v>
      </c>
    </row>
    <row r="179" spans="1:7" x14ac:dyDescent="0.3">
      <c r="A179" t="s">
        <v>43</v>
      </c>
      <c r="B179" t="s">
        <v>6</v>
      </c>
      <c r="C179" s="1">
        <v>42522</v>
      </c>
      <c r="D179" s="1" t="str">
        <f>TEXT(Table1[[#This Row],[Date_]],"YYYY")</f>
        <v>2016</v>
      </c>
      <c r="E179" s="1" t="str">
        <f>TEXT(Table1[[#This Row],[Date_]],"MMMM")</f>
        <v>June</v>
      </c>
      <c r="F179" t="s">
        <v>51</v>
      </c>
      <c r="G179">
        <v>9447.9</v>
      </c>
    </row>
    <row r="180" spans="1:7" x14ac:dyDescent="0.3">
      <c r="A180" t="s">
        <v>16</v>
      </c>
      <c r="B180" t="s">
        <v>6</v>
      </c>
      <c r="C180" s="1">
        <v>42522</v>
      </c>
      <c r="D180" s="1" t="str">
        <f>TEXT(Table1[[#This Row],[Date_]],"YYYY")</f>
        <v>2016</v>
      </c>
      <c r="E180" s="1" t="str">
        <f>TEXT(Table1[[#This Row],[Date_]],"MMMM")</f>
        <v>June</v>
      </c>
      <c r="F180" t="s">
        <v>51</v>
      </c>
      <c r="G180">
        <v>9702</v>
      </c>
    </row>
    <row r="181" spans="1:7" x14ac:dyDescent="0.3">
      <c r="A181" t="s">
        <v>23</v>
      </c>
      <c r="B181" t="s">
        <v>6</v>
      </c>
      <c r="C181" s="1">
        <v>42522</v>
      </c>
      <c r="D181" s="1" t="str">
        <f>TEXT(Table1[[#This Row],[Date_]],"YYYY")</f>
        <v>2016</v>
      </c>
      <c r="E181" s="1" t="str">
        <f>TEXT(Table1[[#This Row],[Date_]],"MMMM")</f>
        <v>June</v>
      </c>
      <c r="F181" t="s">
        <v>50</v>
      </c>
      <c r="G181">
        <v>9835.9</v>
      </c>
    </row>
    <row r="182" spans="1:7" x14ac:dyDescent="0.3">
      <c r="A182" t="s">
        <v>21</v>
      </c>
      <c r="B182" t="s">
        <v>6</v>
      </c>
      <c r="C182" s="1">
        <v>42887</v>
      </c>
      <c r="D182" s="1" t="str">
        <f>TEXT(Table1[[#This Row],[Date_]],"YYYY")</f>
        <v>2017</v>
      </c>
      <c r="E182" s="1" t="str">
        <f>TEXT(Table1[[#This Row],[Date_]],"MMMM")</f>
        <v>June</v>
      </c>
      <c r="F182" t="s">
        <v>7</v>
      </c>
      <c r="G182">
        <v>9873</v>
      </c>
    </row>
    <row r="183" spans="1:7" x14ac:dyDescent="0.3">
      <c r="A183" t="s">
        <v>45</v>
      </c>
      <c r="B183" t="s">
        <v>6</v>
      </c>
      <c r="C183" s="1">
        <v>42522</v>
      </c>
      <c r="D183" s="1" t="str">
        <f>TEXT(Table1[[#This Row],[Date_]],"YYYY")</f>
        <v>2016</v>
      </c>
      <c r="E183" s="1" t="str">
        <f>TEXT(Table1[[#This Row],[Date_]],"MMMM")</f>
        <v>June</v>
      </c>
      <c r="F183" t="s">
        <v>7</v>
      </c>
      <c r="G183">
        <v>10133</v>
      </c>
    </row>
    <row r="184" spans="1:7" x14ac:dyDescent="0.3">
      <c r="A184" t="s">
        <v>14</v>
      </c>
      <c r="B184" t="s">
        <v>6</v>
      </c>
      <c r="C184" s="1">
        <v>42887</v>
      </c>
      <c r="D184" s="1" t="str">
        <f>TEXT(Table1[[#This Row],[Date_]],"YYYY")</f>
        <v>2017</v>
      </c>
      <c r="E184" s="1" t="str">
        <f>TEXT(Table1[[#This Row],[Date_]],"MMMM")</f>
        <v>June</v>
      </c>
      <c r="F184" t="s">
        <v>51</v>
      </c>
      <c r="G184">
        <v>10149</v>
      </c>
    </row>
    <row r="185" spans="1:7" x14ac:dyDescent="0.3">
      <c r="A185" t="s">
        <v>24</v>
      </c>
      <c r="B185" t="s">
        <v>6</v>
      </c>
      <c r="C185" s="1">
        <v>42522</v>
      </c>
      <c r="D185" s="1" t="str">
        <f>TEXT(Table1[[#This Row],[Date_]],"YYYY")</f>
        <v>2016</v>
      </c>
      <c r="E185" s="1" t="str">
        <f>TEXT(Table1[[#This Row],[Date_]],"MMMM")</f>
        <v>June</v>
      </c>
      <c r="F185" t="s">
        <v>7</v>
      </c>
      <c r="G185">
        <v>10414</v>
      </c>
    </row>
    <row r="186" spans="1:7" x14ac:dyDescent="0.3">
      <c r="A186" t="s">
        <v>47</v>
      </c>
      <c r="B186" t="s">
        <v>6</v>
      </c>
      <c r="C186" s="1">
        <v>42522</v>
      </c>
      <c r="D186" s="1" t="str">
        <f>TEXT(Table1[[#This Row],[Date_]],"YYYY")</f>
        <v>2016</v>
      </c>
      <c r="E186" s="1" t="str">
        <f>TEXT(Table1[[#This Row],[Date_]],"MMMM")</f>
        <v>June</v>
      </c>
      <c r="F186" t="s">
        <v>7</v>
      </c>
      <c r="G186">
        <v>10457</v>
      </c>
    </row>
    <row r="187" spans="1:7" x14ac:dyDescent="0.3">
      <c r="A187" t="s">
        <v>28</v>
      </c>
      <c r="B187" t="s">
        <v>6</v>
      </c>
      <c r="C187" s="1">
        <v>42887</v>
      </c>
      <c r="D187" s="1" t="str">
        <f>TEXT(Table1[[#This Row],[Date_]],"YYYY")</f>
        <v>2017</v>
      </c>
      <c r="E187" s="1" t="str">
        <f>TEXT(Table1[[#This Row],[Date_]],"MMMM")</f>
        <v>June</v>
      </c>
      <c r="F187" t="s">
        <v>51</v>
      </c>
      <c r="G187">
        <v>10490.4</v>
      </c>
    </row>
    <row r="188" spans="1:7" x14ac:dyDescent="0.3">
      <c r="A188" t="s">
        <v>14</v>
      </c>
      <c r="B188" t="s">
        <v>6</v>
      </c>
      <c r="C188" s="1">
        <v>42522</v>
      </c>
      <c r="D188" s="1" t="str">
        <f>TEXT(Table1[[#This Row],[Date_]],"YYYY")</f>
        <v>2016</v>
      </c>
      <c r="E188" s="1" t="str">
        <f>TEXT(Table1[[#This Row],[Date_]],"MMMM")</f>
        <v>June</v>
      </c>
      <c r="F188" t="s">
        <v>51</v>
      </c>
      <c r="G188">
        <v>10507</v>
      </c>
    </row>
    <row r="189" spans="1:7" x14ac:dyDescent="0.3">
      <c r="A189" t="s">
        <v>20</v>
      </c>
      <c r="B189" t="s">
        <v>6</v>
      </c>
      <c r="C189" s="1">
        <v>42522</v>
      </c>
      <c r="D189" s="1" t="str">
        <f>TEXT(Table1[[#This Row],[Date_]],"YYYY")</f>
        <v>2016</v>
      </c>
      <c r="E189" s="1" t="str">
        <f>TEXT(Table1[[#This Row],[Date_]],"MMMM")</f>
        <v>June</v>
      </c>
      <c r="F189" t="s">
        <v>7</v>
      </c>
      <c r="G189">
        <v>10547</v>
      </c>
    </row>
    <row r="190" spans="1:7" x14ac:dyDescent="0.3">
      <c r="A190" t="s">
        <v>45</v>
      </c>
      <c r="B190" t="s">
        <v>6</v>
      </c>
      <c r="C190" s="1">
        <v>42887</v>
      </c>
      <c r="D190" s="1" t="str">
        <f>TEXT(Table1[[#This Row],[Date_]],"YYYY")</f>
        <v>2017</v>
      </c>
      <c r="E190" s="1" t="str">
        <f>TEXT(Table1[[#This Row],[Date_]],"MMMM")</f>
        <v>June</v>
      </c>
      <c r="F190" t="s">
        <v>7</v>
      </c>
      <c r="G190">
        <v>10675</v>
      </c>
    </row>
    <row r="191" spans="1:7" x14ac:dyDescent="0.3">
      <c r="A191" t="s">
        <v>49</v>
      </c>
      <c r="B191" t="s">
        <v>6</v>
      </c>
      <c r="C191" s="1">
        <v>42522</v>
      </c>
      <c r="D191" s="1" t="str">
        <f>TEXT(Table1[[#This Row],[Date_]],"YYYY")</f>
        <v>2016</v>
      </c>
      <c r="E191" s="1" t="str">
        <f>TEXT(Table1[[#This Row],[Date_]],"MMMM")</f>
        <v>June</v>
      </c>
      <c r="F191" t="s">
        <v>7</v>
      </c>
      <c r="G191">
        <v>10832</v>
      </c>
    </row>
    <row r="192" spans="1:7" x14ac:dyDescent="0.3">
      <c r="A192" t="s">
        <v>20</v>
      </c>
      <c r="B192" t="s">
        <v>6</v>
      </c>
      <c r="C192" s="1">
        <v>42887</v>
      </c>
      <c r="D192" s="1" t="str">
        <f>TEXT(Table1[[#This Row],[Date_]],"YYYY")</f>
        <v>2017</v>
      </c>
      <c r="E192" s="1" t="str">
        <f>TEXT(Table1[[#This Row],[Date_]],"MMMM")</f>
        <v>June</v>
      </c>
      <c r="F192" t="s">
        <v>7</v>
      </c>
      <c r="G192">
        <v>10857</v>
      </c>
    </row>
    <row r="193" spans="1:7" x14ac:dyDescent="0.3">
      <c r="A193" t="s">
        <v>12</v>
      </c>
      <c r="B193" t="s">
        <v>6</v>
      </c>
      <c r="C193" s="1">
        <v>42887</v>
      </c>
      <c r="D193" s="1" t="str">
        <f>TEXT(Table1[[#This Row],[Date_]],"YYYY")</f>
        <v>2017</v>
      </c>
      <c r="E193" s="1" t="str">
        <f>TEXT(Table1[[#This Row],[Date_]],"MMMM")</f>
        <v>June</v>
      </c>
      <c r="F193" t="s">
        <v>7</v>
      </c>
      <c r="G193">
        <v>11022</v>
      </c>
    </row>
    <row r="194" spans="1:7" x14ac:dyDescent="0.3">
      <c r="A194" t="s">
        <v>21</v>
      </c>
      <c r="B194" t="s">
        <v>6</v>
      </c>
      <c r="C194" s="1">
        <v>42522</v>
      </c>
      <c r="D194" s="1" t="str">
        <f>TEXT(Table1[[#This Row],[Date_]],"YYYY")</f>
        <v>2016</v>
      </c>
      <c r="E194" s="1" t="str">
        <f>TEXT(Table1[[#This Row],[Date_]],"MMMM")</f>
        <v>June</v>
      </c>
      <c r="F194" t="s">
        <v>7</v>
      </c>
      <c r="G194">
        <v>11069</v>
      </c>
    </row>
    <row r="195" spans="1:7" x14ac:dyDescent="0.3">
      <c r="A195" t="s">
        <v>8</v>
      </c>
      <c r="B195" t="s">
        <v>6</v>
      </c>
      <c r="C195" s="1">
        <v>42887</v>
      </c>
      <c r="D195" s="1" t="str">
        <f>TEXT(Table1[[#This Row],[Date_]],"YYYY")</f>
        <v>2017</v>
      </c>
      <c r="E195" s="1" t="str">
        <f>TEXT(Table1[[#This Row],[Date_]],"MMMM")</f>
        <v>June</v>
      </c>
      <c r="F195" t="s">
        <v>51</v>
      </c>
      <c r="G195">
        <v>11099</v>
      </c>
    </row>
    <row r="196" spans="1:7" x14ac:dyDescent="0.3">
      <c r="A196" t="s">
        <v>11</v>
      </c>
      <c r="B196" t="s">
        <v>6</v>
      </c>
      <c r="C196" s="1">
        <v>42887</v>
      </c>
      <c r="D196" s="1" t="str">
        <f>TEXT(Table1[[#This Row],[Date_]],"YYYY")</f>
        <v>2017</v>
      </c>
      <c r="E196" s="1" t="str">
        <f>TEXT(Table1[[#This Row],[Date_]],"MMMM")</f>
        <v>June</v>
      </c>
      <c r="F196" t="s">
        <v>7</v>
      </c>
      <c r="G196">
        <v>11154</v>
      </c>
    </row>
    <row r="197" spans="1:7" x14ac:dyDescent="0.3">
      <c r="A197" t="s">
        <v>28</v>
      </c>
      <c r="B197" t="s">
        <v>6</v>
      </c>
      <c r="C197" s="1">
        <v>42522</v>
      </c>
      <c r="D197" s="1" t="str">
        <f>TEXT(Table1[[#This Row],[Date_]],"YYYY")</f>
        <v>2016</v>
      </c>
      <c r="E197" s="1" t="str">
        <f>TEXT(Table1[[#This Row],[Date_]],"MMMM")</f>
        <v>June</v>
      </c>
      <c r="F197" t="s">
        <v>51</v>
      </c>
      <c r="G197">
        <v>11181.6</v>
      </c>
    </row>
    <row r="198" spans="1:7" x14ac:dyDescent="0.3">
      <c r="A198" t="s">
        <v>47</v>
      </c>
      <c r="B198" t="s">
        <v>6</v>
      </c>
      <c r="C198" s="1">
        <v>42887</v>
      </c>
      <c r="D198" s="1" t="str">
        <f>TEXT(Table1[[#This Row],[Date_]],"YYYY")</f>
        <v>2017</v>
      </c>
      <c r="E198" s="1" t="str">
        <f>TEXT(Table1[[#This Row],[Date_]],"MMMM")</f>
        <v>June</v>
      </c>
      <c r="F198" t="s">
        <v>7</v>
      </c>
      <c r="G198">
        <v>11182</v>
      </c>
    </row>
    <row r="199" spans="1:7" x14ac:dyDescent="0.3">
      <c r="A199" t="s">
        <v>11</v>
      </c>
      <c r="B199" t="s">
        <v>6</v>
      </c>
      <c r="C199" s="1">
        <v>42522</v>
      </c>
      <c r="D199" s="1" t="str">
        <f>TEXT(Table1[[#This Row],[Date_]],"YYYY")</f>
        <v>2016</v>
      </c>
      <c r="E199" s="1" t="str">
        <f>TEXT(Table1[[#This Row],[Date_]],"MMMM")</f>
        <v>June</v>
      </c>
      <c r="F199" t="s">
        <v>7</v>
      </c>
      <c r="G199">
        <v>11502</v>
      </c>
    </row>
    <row r="200" spans="1:7" x14ac:dyDescent="0.3">
      <c r="A200" t="s">
        <v>24</v>
      </c>
      <c r="B200" t="s">
        <v>6</v>
      </c>
      <c r="C200" s="1">
        <v>42887</v>
      </c>
      <c r="D200" s="1" t="str">
        <f>TEXT(Table1[[#This Row],[Date_]],"YYYY")</f>
        <v>2017</v>
      </c>
      <c r="E200" s="1" t="str">
        <f>TEXT(Table1[[#This Row],[Date_]],"MMMM")</f>
        <v>June</v>
      </c>
      <c r="F200" t="s">
        <v>7</v>
      </c>
      <c r="G200">
        <v>11649</v>
      </c>
    </row>
    <row r="201" spans="1:7" x14ac:dyDescent="0.3">
      <c r="A201" t="s">
        <v>8</v>
      </c>
      <c r="B201" t="s">
        <v>6</v>
      </c>
      <c r="C201" s="1">
        <v>42522</v>
      </c>
      <c r="D201" s="1" t="str">
        <f>TEXT(Table1[[#This Row],[Date_]],"YYYY")</f>
        <v>2016</v>
      </c>
      <c r="E201" s="1" t="str">
        <f>TEXT(Table1[[#This Row],[Date_]],"MMMM")</f>
        <v>June</v>
      </c>
      <c r="F201" t="s">
        <v>51</v>
      </c>
      <c r="G201">
        <v>12058</v>
      </c>
    </row>
    <row r="202" spans="1:7" x14ac:dyDescent="0.3">
      <c r="A202" t="s">
        <v>46</v>
      </c>
      <c r="B202" t="s">
        <v>6</v>
      </c>
      <c r="C202" s="1">
        <v>42522</v>
      </c>
      <c r="D202" s="1" t="str">
        <f>TEXT(Table1[[#This Row],[Date_]],"YYYY")</f>
        <v>2016</v>
      </c>
      <c r="E202" s="1" t="str">
        <f>TEXT(Table1[[#This Row],[Date_]],"MMMM")</f>
        <v>June</v>
      </c>
      <c r="F202" t="s">
        <v>7</v>
      </c>
      <c r="G202">
        <v>12127</v>
      </c>
    </row>
    <row r="203" spans="1:7" x14ac:dyDescent="0.3">
      <c r="A203" t="s">
        <v>40</v>
      </c>
      <c r="B203" t="s">
        <v>6</v>
      </c>
      <c r="C203" s="1">
        <v>42887</v>
      </c>
      <c r="D203" s="1" t="str">
        <f>TEXT(Table1[[#This Row],[Date_]],"YYYY")</f>
        <v>2017</v>
      </c>
      <c r="E203" s="1" t="str">
        <f>TEXT(Table1[[#This Row],[Date_]],"MMMM")</f>
        <v>June</v>
      </c>
      <c r="F203" t="s">
        <v>51</v>
      </c>
      <c r="G203">
        <v>12308.8</v>
      </c>
    </row>
    <row r="204" spans="1:7" x14ac:dyDescent="0.3">
      <c r="A204" t="s">
        <v>23</v>
      </c>
      <c r="B204" t="s">
        <v>6</v>
      </c>
      <c r="C204" s="1">
        <v>42887</v>
      </c>
      <c r="D204" s="1" t="str">
        <f>TEXT(Table1[[#This Row],[Date_]],"YYYY")</f>
        <v>2017</v>
      </c>
      <c r="E204" s="1" t="str">
        <f>TEXT(Table1[[#This Row],[Date_]],"MMMM")</f>
        <v>June</v>
      </c>
      <c r="F204" t="s">
        <v>50</v>
      </c>
      <c r="G204">
        <v>12324.3</v>
      </c>
    </row>
    <row r="205" spans="1:7" x14ac:dyDescent="0.3">
      <c r="A205" t="s">
        <v>38</v>
      </c>
      <c r="B205" t="s">
        <v>6</v>
      </c>
      <c r="C205" s="1">
        <v>42887</v>
      </c>
      <c r="D205" s="1" t="str">
        <f>TEXT(Table1[[#This Row],[Date_]],"YYYY")</f>
        <v>2017</v>
      </c>
      <c r="E205" s="1" t="str">
        <f>TEXT(Table1[[#This Row],[Date_]],"MMMM")</f>
        <v>June</v>
      </c>
      <c r="F205" t="s">
        <v>7</v>
      </c>
      <c r="G205">
        <v>12373</v>
      </c>
    </row>
    <row r="206" spans="1:7" x14ac:dyDescent="0.3">
      <c r="A206" t="s">
        <v>38</v>
      </c>
      <c r="B206" t="s">
        <v>6</v>
      </c>
      <c r="C206" s="1">
        <v>42522</v>
      </c>
      <c r="D206" s="1" t="str">
        <f>TEXT(Table1[[#This Row],[Date_]],"YYYY")</f>
        <v>2016</v>
      </c>
      <c r="E206" s="1" t="str">
        <f>TEXT(Table1[[#This Row],[Date_]],"MMMM")</f>
        <v>June</v>
      </c>
      <c r="F206" t="s">
        <v>7</v>
      </c>
      <c r="G206">
        <v>12398</v>
      </c>
    </row>
    <row r="207" spans="1:7" x14ac:dyDescent="0.3">
      <c r="A207" t="s">
        <v>29</v>
      </c>
      <c r="B207" t="s">
        <v>6</v>
      </c>
      <c r="C207" s="1">
        <v>42887</v>
      </c>
      <c r="D207" s="1" t="str">
        <f>TEXT(Table1[[#This Row],[Date_]],"YYYY")</f>
        <v>2017</v>
      </c>
      <c r="E207" s="1" t="str">
        <f>TEXT(Table1[[#This Row],[Date_]],"MMMM")</f>
        <v>June</v>
      </c>
      <c r="F207" t="s">
        <v>51</v>
      </c>
      <c r="G207">
        <v>12654.6</v>
      </c>
    </row>
    <row r="208" spans="1:7" x14ac:dyDescent="0.3">
      <c r="A208" t="s">
        <v>29</v>
      </c>
      <c r="B208" t="s">
        <v>6</v>
      </c>
      <c r="C208" s="1">
        <v>42522</v>
      </c>
      <c r="D208" s="1" t="str">
        <f>TEXT(Table1[[#This Row],[Date_]],"YYYY")</f>
        <v>2016</v>
      </c>
      <c r="E208" s="1" t="str">
        <f>TEXT(Table1[[#This Row],[Date_]],"MMMM")</f>
        <v>June</v>
      </c>
      <c r="F208" t="s">
        <v>51</v>
      </c>
      <c r="G208">
        <v>13127.1</v>
      </c>
    </row>
    <row r="209" spans="1:7" x14ac:dyDescent="0.3">
      <c r="A209" t="s">
        <v>46</v>
      </c>
      <c r="B209" t="s">
        <v>6</v>
      </c>
      <c r="C209" s="1">
        <v>42887</v>
      </c>
      <c r="D209" s="1" t="str">
        <f>TEXT(Table1[[#This Row],[Date_]],"YYYY")</f>
        <v>2017</v>
      </c>
      <c r="E209" s="1" t="str">
        <f>TEXT(Table1[[#This Row],[Date_]],"MMMM")</f>
        <v>June</v>
      </c>
      <c r="F209" t="s">
        <v>7</v>
      </c>
      <c r="G209">
        <v>13307</v>
      </c>
    </row>
    <row r="210" spans="1:7" x14ac:dyDescent="0.3">
      <c r="A210" t="s">
        <v>8</v>
      </c>
      <c r="B210" t="s">
        <v>6</v>
      </c>
      <c r="C210" s="1">
        <v>42522</v>
      </c>
      <c r="D210" s="1" t="str">
        <f>TEXT(Table1[[#This Row],[Date_]],"YYYY")</f>
        <v>2016</v>
      </c>
      <c r="E210" s="1" t="str">
        <f>TEXT(Table1[[#This Row],[Date_]],"MMMM")</f>
        <v>June</v>
      </c>
      <c r="F210" t="s">
        <v>7</v>
      </c>
      <c r="G210">
        <v>13699</v>
      </c>
    </row>
    <row r="211" spans="1:7" x14ac:dyDescent="0.3">
      <c r="A211" t="s">
        <v>40</v>
      </c>
      <c r="B211" t="s">
        <v>6</v>
      </c>
      <c r="C211" s="1">
        <v>42522</v>
      </c>
      <c r="D211" s="1" t="str">
        <f>TEXT(Table1[[#This Row],[Date_]],"YYYY")</f>
        <v>2016</v>
      </c>
      <c r="E211" s="1" t="str">
        <f>TEXT(Table1[[#This Row],[Date_]],"MMMM")</f>
        <v>June</v>
      </c>
      <c r="F211" t="s">
        <v>51</v>
      </c>
      <c r="G211">
        <v>13941.2</v>
      </c>
    </row>
    <row r="212" spans="1:7" x14ac:dyDescent="0.3">
      <c r="A212" t="s">
        <v>10</v>
      </c>
      <c r="B212" t="s">
        <v>6</v>
      </c>
      <c r="C212" s="1">
        <v>42522</v>
      </c>
      <c r="D212" s="1" t="str">
        <f>TEXT(Table1[[#This Row],[Date_]],"YYYY")</f>
        <v>2016</v>
      </c>
      <c r="E212" s="1" t="str">
        <f>TEXT(Table1[[#This Row],[Date_]],"MMMM")</f>
        <v>June</v>
      </c>
      <c r="F212" t="s">
        <v>7</v>
      </c>
      <c r="G212">
        <v>14138</v>
      </c>
    </row>
    <row r="213" spans="1:7" x14ac:dyDescent="0.3">
      <c r="A213" t="s">
        <v>31</v>
      </c>
      <c r="B213" t="s">
        <v>6</v>
      </c>
      <c r="C213" s="1">
        <v>42887</v>
      </c>
      <c r="D213" s="1" t="str">
        <f>TEXT(Table1[[#This Row],[Date_]],"YYYY")</f>
        <v>2017</v>
      </c>
      <c r="E213" s="1" t="str">
        <f>TEXT(Table1[[#This Row],[Date_]],"MMMM")</f>
        <v>June</v>
      </c>
      <c r="F213" t="s">
        <v>51</v>
      </c>
      <c r="G213">
        <v>14274</v>
      </c>
    </row>
    <row r="214" spans="1:7" x14ac:dyDescent="0.3">
      <c r="A214" t="s">
        <v>8</v>
      </c>
      <c r="B214" t="s">
        <v>6</v>
      </c>
      <c r="C214" s="1">
        <v>42887</v>
      </c>
      <c r="D214" s="1" t="str">
        <f>TEXT(Table1[[#This Row],[Date_]],"YYYY")</f>
        <v>2017</v>
      </c>
      <c r="E214" s="1" t="str">
        <f>TEXT(Table1[[#This Row],[Date_]],"MMMM")</f>
        <v>June</v>
      </c>
      <c r="F214" t="s">
        <v>7</v>
      </c>
      <c r="G214">
        <v>14432</v>
      </c>
    </row>
    <row r="215" spans="1:7" x14ac:dyDescent="0.3">
      <c r="A215" t="s">
        <v>12</v>
      </c>
      <c r="B215" t="s">
        <v>6</v>
      </c>
      <c r="C215" s="1">
        <v>42522</v>
      </c>
      <c r="D215" s="1" t="str">
        <f>TEXT(Table1[[#This Row],[Date_]],"YYYY")</f>
        <v>2016</v>
      </c>
      <c r="E215" s="1" t="str">
        <f>TEXT(Table1[[#This Row],[Date_]],"MMMM")</f>
        <v>June</v>
      </c>
      <c r="F215" t="s">
        <v>7</v>
      </c>
      <c r="G215">
        <v>14644</v>
      </c>
    </row>
    <row r="216" spans="1:7" x14ac:dyDescent="0.3">
      <c r="A216" t="s">
        <v>31</v>
      </c>
      <c r="B216" t="s">
        <v>6</v>
      </c>
      <c r="C216" s="1">
        <v>42522</v>
      </c>
      <c r="D216" s="1" t="str">
        <f>TEXT(Table1[[#This Row],[Date_]],"YYYY")</f>
        <v>2016</v>
      </c>
      <c r="E216" s="1" t="str">
        <f>TEXT(Table1[[#This Row],[Date_]],"MMMM")</f>
        <v>June</v>
      </c>
      <c r="F216" t="s">
        <v>51</v>
      </c>
      <c r="G216">
        <v>14846</v>
      </c>
    </row>
    <row r="217" spans="1:7" x14ac:dyDescent="0.3">
      <c r="A217" t="s">
        <v>26</v>
      </c>
      <c r="B217" t="s">
        <v>6</v>
      </c>
      <c r="C217" s="1">
        <v>42887</v>
      </c>
      <c r="D217" s="1" t="str">
        <f>TEXT(Table1[[#This Row],[Date_]],"YYYY")</f>
        <v>2017</v>
      </c>
      <c r="E217" s="1" t="str">
        <f>TEXT(Table1[[#This Row],[Date_]],"MMMM")</f>
        <v>June</v>
      </c>
      <c r="F217" t="s">
        <v>7</v>
      </c>
      <c r="G217">
        <v>15033</v>
      </c>
    </row>
    <row r="218" spans="1:7" x14ac:dyDescent="0.3">
      <c r="A218" t="s">
        <v>26</v>
      </c>
      <c r="B218" t="s">
        <v>6</v>
      </c>
      <c r="C218" s="1">
        <v>42522</v>
      </c>
      <c r="D218" s="1" t="str">
        <f>TEXT(Table1[[#This Row],[Date_]],"YYYY")</f>
        <v>2016</v>
      </c>
      <c r="E218" s="1" t="str">
        <f>TEXT(Table1[[#This Row],[Date_]],"MMMM")</f>
        <v>June</v>
      </c>
      <c r="F218" t="s">
        <v>7</v>
      </c>
      <c r="G218">
        <v>15064</v>
      </c>
    </row>
    <row r="219" spans="1:7" x14ac:dyDescent="0.3">
      <c r="A219" t="s">
        <v>10</v>
      </c>
      <c r="B219" t="s">
        <v>6</v>
      </c>
      <c r="C219" s="1">
        <v>42887</v>
      </c>
      <c r="D219" s="1" t="str">
        <f>TEXT(Table1[[#This Row],[Date_]],"YYYY")</f>
        <v>2017</v>
      </c>
      <c r="E219" s="1" t="str">
        <f>TEXT(Table1[[#This Row],[Date_]],"MMMM")</f>
        <v>June</v>
      </c>
      <c r="F219" t="s">
        <v>7</v>
      </c>
      <c r="G219">
        <v>15117</v>
      </c>
    </row>
    <row r="220" spans="1:7" x14ac:dyDescent="0.3">
      <c r="A220" t="s">
        <v>41</v>
      </c>
      <c r="B220" t="s">
        <v>6</v>
      </c>
      <c r="C220" s="1">
        <v>42887</v>
      </c>
      <c r="D220" s="1" t="str">
        <f>TEXT(Table1[[#This Row],[Date_]],"YYYY")</f>
        <v>2017</v>
      </c>
      <c r="E220" s="1" t="str">
        <f>TEXT(Table1[[#This Row],[Date_]],"MMMM")</f>
        <v>June</v>
      </c>
      <c r="F220" t="s">
        <v>51</v>
      </c>
      <c r="G220">
        <v>15171.2</v>
      </c>
    </row>
    <row r="221" spans="1:7" x14ac:dyDescent="0.3">
      <c r="A221" t="s">
        <v>16</v>
      </c>
      <c r="B221" t="s">
        <v>6</v>
      </c>
      <c r="C221" s="1">
        <v>42522</v>
      </c>
      <c r="D221" s="1" t="str">
        <f>TEXT(Table1[[#This Row],[Date_]],"YYYY")</f>
        <v>2016</v>
      </c>
      <c r="E221" s="1" t="str">
        <f>TEXT(Table1[[#This Row],[Date_]],"MMMM")</f>
        <v>June</v>
      </c>
      <c r="F221" t="s">
        <v>7</v>
      </c>
      <c r="G221">
        <v>15357</v>
      </c>
    </row>
    <row r="222" spans="1:7" x14ac:dyDescent="0.3">
      <c r="A222" t="s">
        <v>16</v>
      </c>
      <c r="B222" t="s">
        <v>6</v>
      </c>
      <c r="C222" s="1">
        <v>42887</v>
      </c>
      <c r="D222" s="1" t="str">
        <f>TEXT(Table1[[#This Row],[Date_]],"YYYY")</f>
        <v>2017</v>
      </c>
      <c r="E222" s="1" t="str">
        <f>TEXT(Table1[[#This Row],[Date_]],"MMMM")</f>
        <v>June</v>
      </c>
      <c r="F222" t="s">
        <v>7</v>
      </c>
      <c r="G222">
        <v>15627</v>
      </c>
    </row>
    <row r="223" spans="1:7" x14ac:dyDescent="0.3">
      <c r="A223" t="s">
        <v>30</v>
      </c>
      <c r="B223" t="s">
        <v>6</v>
      </c>
      <c r="C223" s="1">
        <v>42887</v>
      </c>
      <c r="D223" s="1" t="str">
        <f>TEXT(Table1[[#This Row],[Date_]],"YYYY")</f>
        <v>2017</v>
      </c>
      <c r="E223" s="1" t="str">
        <f>TEXT(Table1[[#This Row],[Date_]],"MMMM")</f>
        <v>June</v>
      </c>
      <c r="F223" t="s">
        <v>51</v>
      </c>
      <c r="G223">
        <v>15668.1</v>
      </c>
    </row>
    <row r="224" spans="1:7" x14ac:dyDescent="0.3">
      <c r="A224" t="s">
        <v>41</v>
      </c>
      <c r="B224" t="s">
        <v>6</v>
      </c>
      <c r="C224" s="1">
        <v>42522</v>
      </c>
      <c r="D224" s="1" t="str">
        <f>TEXT(Table1[[#This Row],[Date_]],"YYYY")</f>
        <v>2016</v>
      </c>
      <c r="E224" s="1" t="str">
        <f>TEXT(Table1[[#This Row],[Date_]],"MMMM")</f>
        <v>June</v>
      </c>
      <c r="F224" t="s">
        <v>51</v>
      </c>
      <c r="G224">
        <v>16019.2</v>
      </c>
    </row>
    <row r="225" spans="1:7" x14ac:dyDescent="0.3">
      <c r="A225" t="s">
        <v>9</v>
      </c>
      <c r="B225" t="s">
        <v>6</v>
      </c>
      <c r="C225" s="1">
        <v>42522</v>
      </c>
      <c r="D225" s="1" t="str">
        <f>TEXT(Table1[[#This Row],[Date_]],"YYYY")</f>
        <v>2016</v>
      </c>
      <c r="E225" s="1" t="str">
        <f>TEXT(Table1[[#This Row],[Date_]],"MMMM")</f>
        <v>June</v>
      </c>
      <c r="F225" t="s">
        <v>7</v>
      </c>
      <c r="G225">
        <v>16395</v>
      </c>
    </row>
    <row r="226" spans="1:7" x14ac:dyDescent="0.3">
      <c r="A226" t="s">
        <v>14</v>
      </c>
      <c r="B226" t="s">
        <v>6</v>
      </c>
      <c r="C226" s="1">
        <v>42887</v>
      </c>
      <c r="D226" s="1" t="str">
        <f>TEXT(Table1[[#This Row],[Date_]],"YYYY")</f>
        <v>2017</v>
      </c>
      <c r="E226" s="1" t="str">
        <f>TEXT(Table1[[#This Row],[Date_]],"MMMM")</f>
        <v>June</v>
      </c>
      <c r="F226" t="s">
        <v>7</v>
      </c>
      <c r="G226">
        <v>16735</v>
      </c>
    </row>
    <row r="227" spans="1:7" x14ac:dyDescent="0.3">
      <c r="A227" t="s">
        <v>39</v>
      </c>
      <c r="B227" t="s">
        <v>6</v>
      </c>
      <c r="C227" s="1">
        <v>42522</v>
      </c>
      <c r="D227" s="1" t="str">
        <f>TEXT(Table1[[#This Row],[Date_]],"YYYY")</f>
        <v>2016</v>
      </c>
      <c r="E227" s="1" t="str">
        <f>TEXT(Table1[[#This Row],[Date_]],"MMMM")</f>
        <v>June</v>
      </c>
      <c r="F227" t="s">
        <v>7</v>
      </c>
      <c r="G227">
        <v>17025</v>
      </c>
    </row>
    <row r="228" spans="1:7" x14ac:dyDescent="0.3">
      <c r="A228" t="s">
        <v>14</v>
      </c>
      <c r="B228" t="s">
        <v>6</v>
      </c>
      <c r="C228" s="1">
        <v>42522</v>
      </c>
      <c r="D228" s="1" t="str">
        <f>TEXT(Table1[[#This Row],[Date_]],"YYYY")</f>
        <v>2016</v>
      </c>
      <c r="E228" s="1" t="str">
        <f>TEXT(Table1[[#This Row],[Date_]],"MMMM")</f>
        <v>June</v>
      </c>
      <c r="F228" t="s">
        <v>7</v>
      </c>
      <c r="G228">
        <v>17503</v>
      </c>
    </row>
    <row r="229" spans="1:7" x14ac:dyDescent="0.3">
      <c r="A229" t="s">
        <v>39</v>
      </c>
      <c r="B229" t="s">
        <v>6</v>
      </c>
      <c r="C229" s="1">
        <v>42887</v>
      </c>
      <c r="D229" s="1" t="str">
        <f>TEXT(Table1[[#This Row],[Date_]],"YYYY")</f>
        <v>2017</v>
      </c>
      <c r="E229" s="1" t="str">
        <f>TEXT(Table1[[#This Row],[Date_]],"MMMM")</f>
        <v>June</v>
      </c>
      <c r="F229" t="s">
        <v>7</v>
      </c>
      <c r="G229">
        <v>17760</v>
      </c>
    </row>
    <row r="230" spans="1:7" x14ac:dyDescent="0.3">
      <c r="A230" t="s">
        <v>9</v>
      </c>
      <c r="B230" t="s">
        <v>6</v>
      </c>
      <c r="C230" s="1">
        <v>42887</v>
      </c>
      <c r="D230" s="1" t="str">
        <f>TEXT(Table1[[#This Row],[Date_]],"YYYY")</f>
        <v>2017</v>
      </c>
      <c r="E230" s="1" t="str">
        <f>TEXT(Table1[[#This Row],[Date_]],"MMMM")</f>
        <v>June</v>
      </c>
      <c r="F230" t="s">
        <v>7</v>
      </c>
      <c r="G230">
        <v>17990</v>
      </c>
    </row>
    <row r="231" spans="1:7" x14ac:dyDescent="0.3">
      <c r="A231" t="s">
        <v>30</v>
      </c>
      <c r="B231" t="s">
        <v>6</v>
      </c>
      <c r="C231" s="1">
        <v>42522</v>
      </c>
      <c r="D231" s="1" t="str">
        <f>TEXT(Table1[[#This Row],[Date_]],"YYYY")</f>
        <v>2016</v>
      </c>
      <c r="E231" s="1" t="str">
        <f>TEXT(Table1[[#This Row],[Date_]],"MMMM")</f>
        <v>June</v>
      </c>
      <c r="F231" t="s">
        <v>51</v>
      </c>
      <c r="G231">
        <v>18036.900000000001</v>
      </c>
    </row>
    <row r="232" spans="1:7" x14ac:dyDescent="0.3">
      <c r="A232" t="s">
        <v>29</v>
      </c>
      <c r="B232" t="s">
        <v>6</v>
      </c>
      <c r="C232" s="1">
        <v>42522</v>
      </c>
      <c r="D232" s="1" t="str">
        <f>TEXT(Table1[[#This Row],[Date_]],"YYYY")</f>
        <v>2016</v>
      </c>
      <c r="E232" s="1" t="str">
        <f>TEXT(Table1[[#This Row],[Date_]],"MMMM")</f>
        <v>June</v>
      </c>
      <c r="F232" t="s">
        <v>7</v>
      </c>
      <c r="G232">
        <v>18471.599999999999</v>
      </c>
    </row>
    <row r="233" spans="1:7" x14ac:dyDescent="0.3">
      <c r="A233" t="s">
        <v>29</v>
      </c>
      <c r="B233" t="s">
        <v>6</v>
      </c>
      <c r="C233" s="1">
        <v>42887</v>
      </c>
      <c r="D233" s="1" t="str">
        <f>TEXT(Table1[[#This Row],[Date_]],"YYYY")</f>
        <v>2017</v>
      </c>
      <c r="E233" s="1" t="str">
        <f>TEXT(Table1[[#This Row],[Date_]],"MMMM")</f>
        <v>June</v>
      </c>
      <c r="F233" t="s">
        <v>7</v>
      </c>
      <c r="G233">
        <v>18700.5</v>
      </c>
    </row>
    <row r="234" spans="1:7" x14ac:dyDescent="0.3">
      <c r="A234" t="s">
        <v>42</v>
      </c>
      <c r="B234" t="s">
        <v>6</v>
      </c>
      <c r="C234" s="1">
        <v>42522</v>
      </c>
      <c r="D234" s="1" t="str">
        <f>TEXT(Table1[[#This Row],[Date_]],"YYYY")</f>
        <v>2016</v>
      </c>
      <c r="E234" s="1" t="str">
        <f>TEXT(Table1[[#This Row],[Date_]],"MMMM")</f>
        <v>June</v>
      </c>
      <c r="F234" t="s">
        <v>7</v>
      </c>
      <c r="G234">
        <v>19736</v>
      </c>
    </row>
    <row r="235" spans="1:7" x14ac:dyDescent="0.3">
      <c r="A235" t="s">
        <v>41</v>
      </c>
      <c r="B235" t="s">
        <v>6</v>
      </c>
      <c r="C235" s="1">
        <v>42887</v>
      </c>
      <c r="D235" s="1" t="str">
        <f>TEXT(Table1[[#This Row],[Date_]],"YYYY")</f>
        <v>2017</v>
      </c>
      <c r="E235" s="1" t="str">
        <f>TEXT(Table1[[#This Row],[Date_]],"MMMM")</f>
        <v>June</v>
      </c>
      <c r="F235" t="s">
        <v>7</v>
      </c>
      <c r="G235">
        <v>20400</v>
      </c>
    </row>
    <row r="236" spans="1:7" x14ac:dyDescent="0.3">
      <c r="A236" t="s">
        <v>27</v>
      </c>
      <c r="B236" t="s">
        <v>6</v>
      </c>
      <c r="C236" s="1">
        <v>42522</v>
      </c>
      <c r="D236" s="1" t="str">
        <f>TEXT(Table1[[#This Row],[Date_]],"YYYY")</f>
        <v>2016</v>
      </c>
      <c r="E236" s="1" t="str">
        <f>TEXT(Table1[[#This Row],[Date_]],"MMMM")</f>
        <v>June</v>
      </c>
      <c r="F236" t="s">
        <v>7</v>
      </c>
      <c r="G236">
        <v>20686</v>
      </c>
    </row>
    <row r="237" spans="1:7" x14ac:dyDescent="0.3">
      <c r="A237" t="s">
        <v>42</v>
      </c>
      <c r="B237" t="s">
        <v>6</v>
      </c>
      <c r="C237" s="1">
        <v>42887</v>
      </c>
      <c r="D237" s="1" t="str">
        <f>TEXT(Table1[[#This Row],[Date_]],"YYYY")</f>
        <v>2017</v>
      </c>
      <c r="E237" s="1" t="str">
        <f>TEXT(Table1[[#This Row],[Date_]],"MMMM")</f>
        <v>June</v>
      </c>
      <c r="F237" t="s">
        <v>7</v>
      </c>
      <c r="G237">
        <v>21088</v>
      </c>
    </row>
    <row r="238" spans="1:7" x14ac:dyDescent="0.3">
      <c r="A238" t="s">
        <v>27</v>
      </c>
      <c r="B238" t="s">
        <v>6</v>
      </c>
      <c r="C238" s="1">
        <v>42887</v>
      </c>
      <c r="D238" s="1" t="str">
        <f>TEXT(Table1[[#This Row],[Date_]],"YYYY")</f>
        <v>2017</v>
      </c>
      <c r="E238" s="1" t="str">
        <f>TEXT(Table1[[#This Row],[Date_]],"MMMM")</f>
        <v>June</v>
      </c>
      <c r="F238" t="s">
        <v>7</v>
      </c>
      <c r="G238">
        <v>21579</v>
      </c>
    </row>
    <row r="239" spans="1:7" x14ac:dyDescent="0.3">
      <c r="A239" t="s">
        <v>41</v>
      </c>
      <c r="B239" t="s">
        <v>6</v>
      </c>
      <c r="C239" s="1">
        <v>42522</v>
      </c>
      <c r="D239" s="1" t="str">
        <f>TEXT(Table1[[#This Row],[Date_]],"YYYY")</f>
        <v>2016</v>
      </c>
      <c r="E239" s="1" t="str">
        <f>TEXT(Table1[[#This Row],[Date_]],"MMMM")</f>
        <v>June</v>
      </c>
      <c r="F239" t="s">
        <v>7</v>
      </c>
      <c r="G239">
        <v>22224</v>
      </c>
    </row>
    <row r="240" spans="1:7" x14ac:dyDescent="0.3">
      <c r="A240" t="s">
        <v>43</v>
      </c>
      <c r="B240" t="s">
        <v>6</v>
      </c>
      <c r="C240" s="1">
        <v>42522</v>
      </c>
      <c r="D240" s="1" t="str">
        <f>TEXT(Table1[[#This Row],[Date_]],"YYYY")</f>
        <v>2016</v>
      </c>
      <c r="E240" s="1" t="str">
        <f>TEXT(Table1[[#This Row],[Date_]],"MMMM")</f>
        <v>June</v>
      </c>
      <c r="F240" t="s">
        <v>7</v>
      </c>
      <c r="G240">
        <v>22754.6</v>
      </c>
    </row>
    <row r="241" spans="1:7" x14ac:dyDescent="0.3">
      <c r="A241" t="s">
        <v>43</v>
      </c>
      <c r="B241" t="s">
        <v>6</v>
      </c>
      <c r="C241" s="1">
        <v>42887</v>
      </c>
      <c r="D241" s="1" t="str">
        <f>TEXT(Table1[[#This Row],[Date_]],"YYYY")</f>
        <v>2017</v>
      </c>
      <c r="E241" s="1" t="str">
        <f>TEXT(Table1[[#This Row],[Date_]],"MMMM")</f>
        <v>June</v>
      </c>
      <c r="F241" t="s">
        <v>7</v>
      </c>
      <c r="G241">
        <v>23736.9</v>
      </c>
    </row>
    <row r="242" spans="1:7" x14ac:dyDescent="0.3">
      <c r="A242" t="s">
        <v>28</v>
      </c>
      <c r="B242" t="s">
        <v>6</v>
      </c>
      <c r="C242" s="1">
        <v>42522</v>
      </c>
      <c r="D242" s="1" t="str">
        <f>TEXT(Table1[[#This Row],[Date_]],"YYYY")</f>
        <v>2016</v>
      </c>
      <c r="E242" s="1" t="str">
        <f>TEXT(Table1[[#This Row],[Date_]],"MMMM")</f>
        <v>June</v>
      </c>
      <c r="F242" t="s">
        <v>7</v>
      </c>
      <c r="G242">
        <v>25448.400000000001</v>
      </c>
    </row>
    <row r="243" spans="1:7" x14ac:dyDescent="0.3">
      <c r="A243" t="s">
        <v>28</v>
      </c>
      <c r="B243" t="s">
        <v>6</v>
      </c>
      <c r="C243" s="1">
        <v>42887</v>
      </c>
      <c r="D243" s="1" t="str">
        <f>TEXT(Table1[[#This Row],[Date_]],"YYYY")</f>
        <v>2017</v>
      </c>
      <c r="E243" s="1" t="str">
        <f>TEXT(Table1[[#This Row],[Date_]],"MMMM")</f>
        <v>June</v>
      </c>
      <c r="F243" t="s">
        <v>7</v>
      </c>
      <c r="G243">
        <v>27210.6</v>
      </c>
    </row>
    <row r="244" spans="1:7" x14ac:dyDescent="0.3">
      <c r="A244" t="s">
        <v>40</v>
      </c>
      <c r="B244" t="s">
        <v>6</v>
      </c>
      <c r="C244" s="1">
        <v>42522</v>
      </c>
      <c r="D244" s="1" t="str">
        <f>TEXT(Table1[[#This Row],[Date_]],"YYYY")</f>
        <v>2016</v>
      </c>
      <c r="E244" s="1" t="str">
        <f>TEXT(Table1[[#This Row],[Date_]],"MMMM")</f>
        <v>June</v>
      </c>
      <c r="F244" t="s">
        <v>7</v>
      </c>
      <c r="G244">
        <v>29531.599999999999</v>
      </c>
    </row>
    <row r="245" spans="1:7" x14ac:dyDescent="0.3">
      <c r="A245" t="s">
        <v>40</v>
      </c>
      <c r="B245" t="s">
        <v>6</v>
      </c>
      <c r="C245" s="1">
        <v>42887</v>
      </c>
      <c r="D245" s="1" t="str">
        <f>TEXT(Table1[[#This Row],[Date_]],"YYYY")</f>
        <v>2017</v>
      </c>
      <c r="E245" s="1" t="str">
        <f>TEXT(Table1[[#This Row],[Date_]],"MMMM")</f>
        <v>June</v>
      </c>
      <c r="F245" t="s">
        <v>7</v>
      </c>
      <c r="G245">
        <v>30399.599999999999</v>
      </c>
    </row>
    <row r="246" spans="1:7" x14ac:dyDescent="0.3">
      <c r="A246" t="s">
        <v>31</v>
      </c>
      <c r="B246" t="s">
        <v>6</v>
      </c>
      <c r="C246" s="1">
        <v>42522</v>
      </c>
      <c r="D246" s="1" t="str">
        <f>TEXT(Table1[[#This Row],[Date_]],"YYYY")</f>
        <v>2016</v>
      </c>
      <c r="E246" s="1" t="str">
        <f>TEXT(Table1[[#This Row],[Date_]],"MMMM")</f>
        <v>June</v>
      </c>
      <c r="F246" t="s">
        <v>7</v>
      </c>
      <c r="G246">
        <v>32790</v>
      </c>
    </row>
    <row r="247" spans="1:7" x14ac:dyDescent="0.3">
      <c r="A247" t="s">
        <v>31</v>
      </c>
      <c r="B247" t="s">
        <v>6</v>
      </c>
      <c r="C247" s="1">
        <v>42887</v>
      </c>
      <c r="D247" s="1" t="str">
        <f>TEXT(Table1[[#This Row],[Date_]],"YYYY")</f>
        <v>2017</v>
      </c>
      <c r="E247" s="1" t="str">
        <f>TEXT(Table1[[#This Row],[Date_]],"MMMM")</f>
        <v>June</v>
      </c>
      <c r="F247" t="s">
        <v>7</v>
      </c>
      <c r="G247">
        <v>35980</v>
      </c>
    </row>
    <row r="248" spans="1:7" x14ac:dyDescent="0.3">
      <c r="A248" t="s">
        <v>30</v>
      </c>
      <c r="B248" t="s">
        <v>6</v>
      </c>
      <c r="C248" s="1">
        <v>42522</v>
      </c>
      <c r="D248" s="1" t="str">
        <f>TEXT(Table1[[#This Row],[Date_]],"YYYY")</f>
        <v>2016</v>
      </c>
      <c r="E248" s="1" t="str">
        <f>TEXT(Table1[[#This Row],[Date_]],"MMMM")</f>
        <v>June</v>
      </c>
      <c r="F248" t="s">
        <v>7</v>
      </c>
      <c r="G248">
        <v>43440.6</v>
      </c>
    </row>
    <row r="249" spans="1:7" x14ac:dyDescent="0.3">
      <c r="A249" t="s">
        <v>30</v>
      </c>
      <c r="B249" t="s">
        <v>6</v>
      </c>
      <c r="C249" s="1">
        <v>42887</v>
      </c>
      <c r="D249" s="1" t="str">
        <f>TEXT(Table1[[#This Row],[Date_]],"YYYY")</f>
        <v>2017</v>
      </c>
      <c r="E249" s="1" t="str">
        <f>TEXT(Table1[[#This Row],[Date_]],"MMMM")</f>
        <v>June</v>
      </c>
      <c r="F249" t="s">
        <v>7</v>
      </c>
      <c r="G249">
        <v>45315.9</v>
      </c>
    </row>
    <row r="250" spans="1:7" x14ac:dyDescent="0.3">
      <c r="A250" t="s">
        <v>36</v>
      </c>
      <c r="B250" t="s">
        <v>6</v>
      </c>
      <c r="C250" s="1">
        <v>42887</v>
      </c>
      <c r="D250" s="1" t="str">
        <f>TEXT(Table1[[#This Row],[Date_]],"YYYY")</f>
        <v>2017</v>
      </c>
      <c r="E250" s="1" t="str">
        <f>TEXT(Table1[[#This Row],[Date_]],"MMMM")</f>
        <v>June</v>
      </c>
      <c r="F250" t="s">
        <v>51</v>
      </c>
      <c r="G250">
        <v>91467.1</v>
      </c>
    </row>
    <row r="251" spans="1:7" x14ac:dyDescent="0.3">
      <c r="A251" t="s">
        <v>23</v>
      </c>
      <c r="B251" t="s">
        <v>6</v>
      </c>
      <c r="C251" s="1">
        <v>42887</v>
      </c>
      <c r="D251" s="1" t="str">
        <f>TEXT(Table1[[#This Row],[Date_]],"YYYY")</f>
        <v>2017</v>
      </c>
      <c r="E251" s="1" t="str">
        <f>TEXT(Table1[[#This Row],[Date_]],"MMMM")</f>
        <v>June</v>
      </c>
      <c r="F251" t="s">
        <v>51</v>
      </c>
      <c r="G251">
        <v>95902.1</v>
      </c>
    </row>
    <row r="252" spans="1:7" x14ac:dyDescent="0.3">
      <c r="A252" t="s">
        <v>36</v>
      </c>
      <c r="B252" t="s">
        <v>6</v>
      </c>
      <c r="C252" s="1">
        <v>42522</v>
      </c>
      <c r="D252" s="1" t="str">
        <f>TEXT(Table1[[#This Row],[Date_]],"YYYY")</f>
        <v>2016</v>
      </c>
      <c r="E252" s="1" t="str">
        <f>TEXT(Table1[[#This Row],[Date_]],"MMMM")</f>
        <v>June</v>
      </c>
      <c r="F252" t="s">
        <v>51</v>
      </c>
      <c r="G252">
        <v>97100.3</v>
      </c>
    </row>
    <row r="253" spans="1:7" x14ac:dyDescent="0.3">
      <c r="A253" t="s">
        <v>23</v>
      </c>
      <c r="B253" t="s">
        <v>6</v>
      </c>
      <c r="C253" s="1">
        <v>42522</v>
      </c>
      <c r="D253" s="1" t="str">
        <f>TEXT(Table1[[#This Row],[Date_]],"YYYY")</f>
        <v>2016</v>
      </c>
      <c r="E253" s="1" t="str">
        <f>TEXT(Table1[[#This Row],[Date_]],"MMMM")</f>
        <v>June</v>
      </c>
      <c r="F253" t="s">
        <v>51</v>
      </c>
      <c r="G253">
        <v>101383.6</v>
      </c>
    </row>
    <row r="254" spans="1:7" x14ac:dyDescent="0.3">
      <c r="A254" t="s">
        <v>5</v>
      </c>
      <c r="B254" t="s">
        <v>6</v>
      </c>
      <c r="C254" s="1">
        <v>42887</v>
      </c>
      <c r="D254" s="1" t="str">
        <f>TEXT(Table1[[#This Row],[Date_]],"YYYY")</f>
        <v>2017</v>
      </c>
      <c r="E254" s="1" t="str">
        <f>TEXT(Table1[[#This Row],[Date_]],"MMMM")</f>
        <v>June</v>
      </c>
      <c r="F254" t="s">
        <v>51</v>
      </c>
      <c r="G254">
        <v>103058</v>
      </c>
    </row>
    <row r="255" spans="1:7" x14ac:dyDescent="0.3">
      <c r="A255" t="s">
        <v>5</v>
      </c>
      <c r="B255" t="s">
        <v>6</v>
      </c>
      <c r="C255" s="1">
        <v>42522</v>
      </c>
      <c r="D255" s="1" t="str">
        <f>TEXT(Table1[[#This Row],[Date_]],"YYYY")</f>
        <v>2016</v>
      </c>
      <c r="E255" s="1" t="str">
        <f>TEXT(Table1[[#This Row],[Date_]],"MMMM")</f>
        <v>June</v>
      </c>
      <c r="F255" t="s">
        <v>51</v>
      </c>
      <c r="G255">
        <v>103723</v>
      </c>
    </row>
    <row r="256" spans="1:7" x14ac:dyDescent="0.3">
      <c r="A256" t="s">
        <v>5</v>
      </c>
      <c r="B256" t="s">
        <v>6</v>
      </c>
      <c r="C256" s="1">
        <v>42522</v>
      </c>
      <c r="D256" s="1" t="str">
        <f>TEXT(Table1[[#This Row],[Date_]],"YYYY")</f>
        <v>2016</v>
      </c>
      <c r="E256" s="1" t="str">
        <f>TEXT(Table1[[#This Row],[Date_]],"MMMM")</f>
        <v>June</v>
      </c>
      <c r="F256" t="s">
        <v>7</v>
      </c>
      <c r="G256">
        <v>159773</v>
      </c>
    </row>
    <row r="257" spans="1:7" x14ac:dyDescent="0.3">
      <c r="A257" t="s">
        <v>36</v>
      </c>
      <c r="B257" t="s">
        <v>6</v>
      </c>
      <c r="C257" s="1">
        <v>42522</v>
      </c>
      <c r="D257" s="1" t="str">
        <f>TEXT(Table1[[#This Row],[Date_]],"YYYY")</f>
        <v>2016</v>
      </c>
      <c r="E257" s="1" t="str">
        <f>TEXT(Table1[[#This Row],[Date_]],"MMMM")</f>
        <v>June</v>
      </c>
      <c r="F257" t="s">
        <v>7</v>
      </c>
      <c r="G257">
        <v>187118.2</v>
      </c>
    </row>
    <row r="258" spans="1:7" x14ac:dyDescent="0.3">
      <c r="A258" t="s">
        <v>36</v>
      </c>
      <c r="B258" t="s">
        <v>6</v>
      </c>
      <c r="C258" s="1">
        <v>42887</v>
      </c>
      <c r="D258" s="1" t="str">
        <f>TEXT(Table1[[#This Row],[Date_]],"YYYY")</f>
        <v>2017</v>
      </c>
      <c r="E258" s="1" t="str">
        <f>TEXT(Table1[[#This Row],[Date_]],"MMMM")</f>
        <v>June</v>
      </c>
      <c r="F258" t="s">
        <v>7</v>
      </c>
      <c r="G258">
        <v>189978.5</v>
      </c>
    </row>
    <row r="259" spans="1:7" x14ac:dyDescent="0.3">
      <c r="A259" t="s">
        <v>23</v>
      </c>
      <c r="B259" t="s">
        <v>6</v>
      </c>
      <c r="C259" s="1">
        <v>42522</v>
      </c>
      <c r="D259" s="1" t="str">
        <f>TEXT(Table1[[#This Row],[Date_]],"YYYY")</f>
        <v>2016</v>
      </c>
      <c r="E259" s="1" t="str">
        <f>TEXT(Table1[[#This Row],[Date_]],"MMMM")</f>
        <v>June</v>
      </c>
      <c r="F259" t="s">
        <v>7</v>
      </c>
      <c r="G259">
        <v>199893.6</v>
      </c>
    </row>
    <row r="260" spans="1:7" x14ac:dyDescent="0.3">
      <c r="A260" t="s">
        <v>23</v>
      </c>
      <c r="B260" t="s">
        <v>6</v>
      </c>
      <c r="C260" s="1">
        <v>42887</v>
      </c>
      <c r="D260" s="1" t="str">
        <f>TEXT(Table1[[#This Row],[Date_]],"YYYY")</f>
        <v>2017</v>
      </c>
      <c r="E260" s="1" t="str">
        <f>TEXT(Table1[[#This Row],[Date_]],"MMMM")</f>
        <v>June</v>
      </c>
      <c r="F260" t="s">
        <v>7</v>
      </c>
      <c r="G260">
        <v>210616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P16"/>
  <sheetViews>
    <sheetView tabSelected="1" workbookViewId="0">
      <selection activeCell="L2" sqref="L2"/>
    </sheetView>
  </sheetViews>
  <sheetFormatPr defaultRowHeight="14.4" x14ac:dyDescent="0.3"/>
  <cols>
    <col min="1" max="16384" width="8.88671875" style="6"/>
  </cols>
  <sheetData>
    <row r="1" spans="10:16" s="7" customFormat="1" ht="43.8" customHeight="1" x14ac:dyDescent="0.8">
      <c r="J1" s="8" t="s">
        <v>64</v>
      </c>
      <c r="K1" s="9"/>
      <c r="L1" s="9"/>
      <c r="M1" s="9"/>
      <c r="N1" s="9"/>
      <c r="O1" s="9"/>
      <c r="P1" s="9"/>
    </row>
    <row r="2" spans="10:16" s="7" customFormat="1" x14ac:dyDescent="0.3"/>
    <row r="3" spans="10:16" s="7" customFormat="1" ht="17.399999999999999" customHeight="1" x14ac:dyDescent="0.3"/>
    <row r="16" spans="10:16" ht="9.6"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 wise vales</vt:lpstr>
      <vt:lpstr>kpi wise count of company</vt:lpstr>
      <vt:lpstr>kpi wise sum of vales</vt:lpstr>
      <vt:lpstr>company wise count of kpi</vt:lpstr>
      <vt:lpstr>company wise total values</vt:lpstr>
      <vt:lpstr>Tabular_data_set_csv (dashboard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Ankita</dc:creator>
  <cp:lastModifiedBy>Chet</cp:lastModifiedBy>
  <dcterms:created xsi:type="dcterms:W3CDTF">2025-04-03T07:43:29Z</dcterms:created>
  <dcterms:modified xsi:type="dcterms:W3CDTF">2025-04-03T13:54:20Z</dcterms:modified>
</cp:coreProperties>
</file>