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ssenger_mobility_demand_model\"/>
    </mc:Choice>
  </mc:AlternateContent>
  <xr:revisionPtr revIDLastSave="0" documentId="13_ncr:1_{AA46BE59-35E3-4EE4-BA17-127659731CFA}" xr6:coauthVersionLast="47" xr6:coauthVersionMax="47" xr10:uidLastSave="{00000000-0000-0000-0000-000000000000}"/>
  <bookViews>
    <workbookView xWindow="-120" yWindow="-16320" windowWidth="29040" windowHeight="15840" tabRatio="500" xr2:uid="{00000000-000D-0000-FFFF-FFFF00000000}"/>
  </bookViews>
  <sheets>
    <sheet name="India" sheetId="2" r:id="rId1"/>
    <sheet name="long_dist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4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E16" i="2"/>
  <c r="E24" i="2" s="1"/>
  <c r="E32" i="2" s="1"/>
  <c r="E15" i="2"/>
  <c r="E23" i="2" s="1"/>
  <c r="E31" i="2" s="1"/>
  <c r="E14" i="2"/>
  <c r="E22" i="2" s="1"/>
  <c r="E30" i="2" s="1"/>
  <c r="E13" i="2"/>
  <c r="E21" i="2" s="1"/>
  <c r="E29" i="2" s="1"/>
  <c r="E12" i="2"/>
  <c r="E20" i="2" s="1"/>
  <c r="E28" i="2" s="1"/>
  <c r="E11" i="2"/>
  <c r="E19" i="2" s="1"/>
  <c r="E27" i="2" s="1"/>
  <c r="E10" i="2"/>
  <c r="E18" i="2" s="1"/>
  <c r="E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tc={317F4621-391E-4AA6-9634-81FDCB02EC34}</author>
  </authors>
  <commentList>
    <comment ref="M1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https://mohua.gov.in/upload/uploadfiles/files/final_Report.pdf</t>
        </r>
      </text>
    </comment>
    <comment ref="N1" authorId="1" shapeId="0" xr:uid="{317F4621-391E-4AA6-9634-81FDCB02EC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Adjusted to reflect commute and distance category
</t>
      </text>
    </comment>
  </commentList>
</comments>
</file>

<file path=xl/sharedStrings.xml><?xml version="1.0" encoding="utf-8"?>
<sst xmlns="http://schemas.openxmlformats.org/spreadsheetml/2006/main" count="237" uniqueCount="38">
  <si>
    <t>Country</t>
  </si>
  <si>
    <t>area_type</t>
  </si>
  <si>
    <t>Trip category</t>
  </si>
  <si>
    <t>trip_dist</t>
  </si>
  <si>
    <t>Typical distance</t>
  </si>
  <si>
    <t>trip_share</t>
  </si>
  <si>
    <t>ldv_share</t>
  </si>
  <si>
    <t>bus_share</t>
  </si>
  <si>
    <t>nmt_share</t>
  </si>
  <si>
    <t>tw_share</t>
  </si>
  <si>
    <t>rail_share</t>
  </si>
  <si>
    <t>ipt_share</t>
  </si>
  <si>
    <t>Trip rate</t>
  </si>
  <si>
    <t>trip_rate_adjusted</t>
  </si>
  <si>
    <t>India</t>
  </si>
  <si>
    <t>large_city</t>
  </si>
  <si>
    <t>Commute</t>
  </si>
  <si>
    <t>00_01</t>
  </si>
  <si>
    <t>02_05</t>
  </si>
  <si>
    <t>06_10</t>
  </si>
  <si>
    <t>11_20</t>
  </si>
  <si>
    <t>21_30</t>
  </si>
  <si>
    <t>31_50</t>
  </si>
  <si>
    <t>51+</t>
  </si>
  <si>
    <t>city</t>
  </si>
  <si>
    <t>town</t>
  </si>
  <si>
    <t>rural</t>
  </si>
  <si>
    <t>Bangladesh</t>
  </si>
  <si>
    <t>No_travel</t>
  </si>
  <si>
    <t>n</t>
  </si>
  <si>
    <t>mode</t>
  </si>
  <si>
    <t>Pakistan</t>
  </si>
  <si>
    <t>Sri Lanka</t>
  </si>
  <si>
    <t>Nepal</t>
  </si>
  <si>
    <t>Bhutan</t>
  </si>
  <si>
    <t>Afghanistan</t>
  </si>
  <si>
    <t>Maldives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</si>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</sst>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9" fontId="1" fillId="0" borderId="0" xfId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1" applyNumberForma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ireland-my.sharepoint.com/personal/agaur_ucc_ie/Documents/Internship/IIASA/demand.xlsx" TargetMode="External"/><Relationship Id="rId1" Type="http://schemas.openxmlformats.org/officeDocument/2006/relationships/externalLinkPath" Target="https://uccireland-my.sharepoint.com/personal/agaur_ucc_ie/Documents/Internship/IIASA/de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ple_calc"/>
      <sheetName val="India"/>
      <sheetName val="Sheet3"/>
      <sheetName val="Bangladesh"/>
      <sheetName val="Sheet2"/>
      <sheetName val="Sheet1"/>
      <sheetName val="comparison"/>
    </sheetNames>
    <sheetDataSet>
      <sheetData sheetId="0"/>
      <sheetData sheetId="1">
        <row r="55">
          <cell r="R55">
            <v>5544.8786666666674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kita Gaur" id="{11B3F7A2-9FAD-4562-B5C8-66FFE423C683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3-11-01T09:53:20.63" personId="{11B3F7A2-9FAD-4562-B5C8-66FFE423C683}" id="{317F4621-391E-4AA6-9634-81FDCB02EC34}">
    <text xml:space="preserve">Adjusted to reflect commute and distance category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abSelected="1" zoomScale="90" zoomScaleNormal="90" workbookViewId="0">
      <selection activeCell="N2" sqref="N2:N33"/>
    </sheetView>
  </sheetViews>
  <sheetFormatPr defaultColWidth="8.6328125" defaultRowHeight="14.5" x14ac:dyDescent="0.35"/>
  <cols>
    <col min="1" max="1" width="10.6328125" customWidth="1"/>
    <col min="2" max="2" width="10.36328125" customWidth="1"/>
    <col min="3" max="3" width="11.81640625" customWidth="1"/>
    <col min="4" max="4" width="16.1796875" customWidth="1"/>
    <col min="5" max="5" width="14.453125" customWidth="1"/>
    <col min="6" max="6" width="9.54296875" customWidth="1"/>
    <col min="7" max="7" width="11.6328125" customWidth="1"/>
    <col min="8" max="8" width="13.453125" customWidth="1"/>
    <col min="9" max="9" width="10.90625" customWidth="1"/>
    <col min="10" max="10" width="12.6328125" customWidth="1"/>
    <col min="11" max="11" width="10.1796875" customWidth="1"/>
    <col min="12" max="12" width="23.1796875" customWidth="1"/>
    <col min="13" max="13" width="14.54296875" customWidth="1"/>
    <col min="14" max="14" width="16.6328125" bestFit="1" customWidth="1"/>
    <col min="16" max="16" width="26.1796875" bestFit="1" customWidth="1"/>
    <col min="21" max="21" width="22.453125" bestFit="1" customWidth="1"/>
    <col min="22" max="23" width="23" bestFit="1" customWidth="1"/>
    <col min="25" max="26" width="25" bestFit="1" customWidth="1"/>
    <col min="27" max="27" width="26.1796875" bestFit="1" customWidth="1"/>
  </cols>
  <sheetData>
    <row r="1" spans="1:14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 t="s">
        <v>13</v>
      </c>
    </row>
    <row r="2" spans="1:14" x14ac:dyDescent="0.35">
      <c r="A2" s="7" t="s">
        <v>14</v>
      </c>
      <c r="B2" s="7" t="s">
        <v>15</v>
      </c>
      <c r="C2" s="7" t="s">
        <v>16</v>
      </c>
      <c r="D2" t="s">
        <v>28</v>
      </c>
      <c r="E2" s="7">
        <v>0</v>
      </c>
      <c r="F2" s="8">
        <v>0.18821664909251201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1.5</v>
      </c>
      <c r="N2" s="9">
        <f>(260/365*M2)</f>
        <v>1.0684931506849313</v>
      </c>
    </row>
    <row r="3" spans="1:14" x14ac:dyDescent="0.35">
      <c r="A3" s="7" t="s">
        <v>14</v>
      </c>
      <c r="B3" s="7" t="s">
        <v>15</v>
      </c>
      <c r="C3" s="7" t="s">
        <v>16</v>
      </c>
      <c r="D3" t="s">
        <v>17</v>
      </c>
      <c r="E3" s="7">
        <v>0.5</v>
      </c>
      <c r="F3" s="8">
        <v>0.160579817941501</v>
      </c>
      <c r="G3" s="8">
        <v>2.6365740246856801E-2</v>
      </c>
      <c r="H3" s="8">
        <v>4.3023888334934701E-2</v>
      </c>
      <c r="I3" s="8">
        <v>0.79803114155687305</v>
      </c>
      <c r="J3" s="8">
        <v>9.1829962500002305E-2</v>
      </c>
      <c r="K3" s="8">
        <v>1.4818550499814301E-2</v>
      </c>
      <c r="L3" s="8">
        <v>2.0499155348474601E-2</v>
      </c>
      <c r="M3" s="7">
        <v>1.5</v>
      </c>
      <c r="N3" s="9">
        <f t="shared" ref="N3:N33" si="0">(260/365*M3)</f>
        <v>1.0684931506849313</v>
      </c>
    </row>
    <row r="4" spans="1:14" x14ac:dyDescent="0.35">
      <c r="A4" s="7" t="s">
        <v>14</v>
      </c>
      <c r="B4" s="7" t="s">
        <v>15</v>
      </c>
      <c r="C4" s="7" t="s">
        <v>16</v>
      </c>
      <c r="D4" t="s">
        <v>18</v>
      </c>
      <c r="E4" s="10">
        <v>3.5</v>
      </c>
      <c r="F4" s="8">
        <v>0.246012615431391</v>
      </c>
      <c r="G4" s="8">
        <v>6.0754565182454402E-2</v>
      </c>
      <c r="H4" s="8">
        <v>0.18335932947696401</v>
      </c>
      <c r="I4" s="8">
        <v>0.44170968683355999</v>
      </c>
      <c r="J4" s="8">
        <v>0.21809918235390899</v>
      </c>
      <c r="K4" s="8">
        <v>2.8123900052550901E-2</v>
      </c>
      <c r="L4" s="8">
        <v>5.99141683583879E-2</v>
      </c>
      <c r="M4" s="7">
        <v>1.5</v>
      </c>
      <c r="N4" s="9">
        <f t="shared" si="0"/>
        <v>1.0684931506849313</v>
      </c>
    </row>
    <row r="5" spans="1:14" x14ac:dyDescent="0.35">
      <c r="A5" s="7" t="s">
        <v>14</v>
      </c>
      <c r="B5" s="7" t="s">
        <v>15</v>
      </c>
      <c r="C5" s="7" t="s">
        <v>16</v>
      </c>
      <c r="D5" t="s">
        <v>19</v>
      </c>
      <c r="E5" s="7">
        <v>8</v>
      </c>
      <c r="F5" s="8">
        <v>0.18741879318586499</v>
      </c>
      <c r="G5" s="8">
        <v>8.5327383080475605E-2</v>
      </c>
      <c r="H5" s="8">
        <v>0.27789197204420801</v>
      </c>
      <c r="I5" s="8">
        <v>0.28716273820774701</v>
      </c>
      <c r="J5" s="8">
        <v>0.22764991003763799</v>
      </c>
      <c r="K5" s="8">
        <v>6.79782847909738E-2</v>
      </c>
      <c r="L5" s="8">
        <v>4.6885419238194601E-2</v>
      </c>
      <c r="M5" s="7">
        <v>1.5</v>
      </c>
      <c r="N5" s="9">
        <f t="shared" si="0"/>
        <v>1.0684931506849313</v>
      </c>
    </row>
    <row r="6" spans="1:14" x14ac:dyDescent="0.35">
      <c r="A6" s="7" t="s">
        <v>14</v>
      </c>
      <c r="B6" s="7" t="s">
        <v>15</v>
      </c>
      <c r="C6" s="7" t="s">
        <v>16</v>
      </c>
      <c r="D6" t="s">
        <v>20</v>
      </c>
      <c r="E6" s="7">
        <v>15.5</v>
      </c>
      <c r="F6" s="8">
        <v>0.11683408957076399</v>
      </c>
      <c r="G6" s="8">
        <v>0.15051308714112199</v>
      </c>
      <c r="H6" s="8">
        <v>0.33337442217198698</v>
      </c>
      <c r="I6" s="8">
        <v>5.3198454679054201E-2</v>
      </c>
      <c r="J6" s="8">
        <v>0.24573634096711999</v>
      </c>
      <c r="K6" s="8">
        <v>0.16605167488054101</v>
      </c>
      <c r="L6" s="8">
        <v>4.0633055304625298E-2</v>
      </c>
      <c r="M6" s="7">
        <v>1.5</v>
      </c>
      <c r="N6" s="9">
        <f t="shared" si="0"/>
        <v>1.0684931506849313</v>
      </c>
    </row>
    <row r="7" spans="1:14" x14ac:dyDescent="0.35">
      <c r="A7" s="7" t="s">
        <v>14</v>
      </c>
      <c r="B7" s="7" t="s">
        <v>15</v>
      </c>
      <c r="C7" s="7" t="s">
        <v>16</v>
      </c>
      <c r="D7" t="s">
        <v>21</v>
      </c>
      <c r="E7" s="7">
        <v>25.5</v>
      </c>
      <c r="F7" s="8">
        <v>5.2979087534207103E-2</v>
      </c>
      <c r="G7" s="8">
        <v>0.15709205408832899</v>
      </c>
      <c r="H7" s="8">
        <v>0.257270952131324</v>
      </c>
      <c r="I7" s="8">
        <v>0.126017818840264</v>
      </c>
      <c r="J7" s="8">
        <v>0.15141035296595301</v>
      </c>
      <c r="K7" s="8">
        <v>0.25478835548861001</v>
      </c>
      <c r="L7" s="8">
        <v>4.1221519958062502E-2</v>
      </c>
      <c r="M7" s="7">
        <v>1.5</v>
      </c>
      <c r="N7" s="9">
        <f t="shared" si="0"/>
        <v>1.0684931506849313</v>
      </c>
    </row>
    <row r="8" spans="1:14" x14ac:dyDescent="0.35">
      <c r="A8" s="7" t="s">
        <v>14</v>
      </c>
      <c r="B8" s="7" t="s">
        <v>15</v>
      </c>
      <c r="C8" s="7" t="s">
        <v>16</v>
      </c>
      <c r="D8" t="s">
        <v>22</v>
      </c>
      <c r="E8" s="7">
        <v>40.5</v>
      </c>
      <c r="F8" s="8">
        <v>3.3580289166144597E-2</v>
      </c>
      <c r="G8" s="8">
        <v>0.14759604532526699</v>
      </c>
      <c r="H8" s="8">
        <v>0.22002347523813801</v>
      </c>
      <c r="I8" s="8">
        <v>0</v>
      </c>
      <c r="J8" s="8">
        <v>0.12361338088573801</v>
      </c>
      <c r="K8" s="8">
        <v>0.434092366033136</v>
      </c>
      <c r="L8" s="8">
        <v>6.0037921538530901E-2</v>
      </c>
      <c r="M8" s="7">
        <v>1.5</v>
      </c>
      <c r="N8" s="9">
        <f t="shared" si="0"/>
        <v>1.0684931506849313</v>
      </c>
    </row>
    <row r="9" spans="1:14" x14ac:dyDescent="0.35">
      <c r="A9" s="7" t="s">
        <v>14</v>
      </c>
      <c r="B9" s="7" t="s">
        <v>15</v>
      </c>
      <c r="C9" s="7" t="s">
        <v>16</v>
      </c>
      <c r="D9" t="s">
        <v>23</v>
      </c>
      <c r="E9" s="7">
        <v>60</v>
      </c>
      <c r="F9" s="8">
        <v>1.4378658077615699E-2</v>
      </c>
      <c r="G9" s="8">
        <v>9.9907430641511905E-2</v>
      </c>
      <c r="H9" s="8">
        <v>0.18700486463576299</v>
      </c>
      <c r="I9" s="8">
        <v>0</v>
      </c>
      <c r="J9" s="8">
        <v>8.2331904377328693E-2</v>
      </c>
      <c r="K9" s="8">
        <v>0.53343145544756898</v>
      </c>
      <c r="L9" s="8">
        <v>6.8341068532954893E-2</v>
      </c>
      <c r="M9" s="7">
        <v>1.5</v>
      </c>
      <c r="N9" s="9">
        <f t="shared" si="0"/>
        <v>1.0684931506849313</v>
      </c>
    </row>
    <row r="10" spans="1:14" x14ac:dyDescent="0.35">
      <c r="A10" s="7" t="s">
        <v>14</v>
      </c>
      <c r="B10" s="7" t="s">
        <v>24</v>
      </c>
      <c r="C10" s="7" t="s">
        <v>16</v>
      </c>
      <c r="D10" t="s">
        <v>28</v>
      </c>
      <c r="E10" s="7">
        <f t="shared" ref="E10:E16" si="1">E2</f>
        <v>0</v>
      </c>
      <c r="F10" s="8">
        <v>0.24504891777815199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7">
        <v>1.3</v>
      </c>
      <c r="N10" s="9">
        <f t="shared" si="0"/>
        <v>0.92602739726027394</v>
      </c>
    </row>
    <row r="11" spans="1:14" x14ac:dyDescent="0.35">
      <c r="A11" s="7" t="s">
        <v>14</v>
      </c>
      <c r="B11" s="7" t="s">
        <v>24</v>
      </c>
      <c r="C11" s="7" t="s">
        <v>16</v>
      </c>
      <c r="D11" t="s">
        <v>17</v>
      </c>
      <c r="E11" s="7">
        <f t="shared" si="1"/>
        <v>0.5</v>
      </c>
      <c r="F11" s="8">
        <v>0.148696165994084</v>
      </c>
      <c r="G11" s="8">
        <v>2.0333765420329698E-2</v>
      </c>
      <c r="H11" s="8">
        <v>2.3655804540991501E-2</v>
      </c>
      <c r="I11" s="8">
        <v>0.78426613119945698</v>
      </c>
      <c r="J11" s="8">
        <v>0.14143918779263001</v>
      </c>
      <c r="K11" s="8">
        <v>5.3248128891353504E-3</v>
      </c>
      <c r="L11" s="8">
        <v>1.9527567069045501E-2</v>
      </c>
      <c r="M11" s="7">
        <v>1.3</v>
      </c>
      <c r="N11" s="9">
        <f t="shared" si="0"/>
        <v>0.92602739726027394</v>
      </c>
    </row>
    <row r="12" spans="1:14" x14ac:dyDescent="0.35">
      <c r="A12" s="7" t="s">
        <v>14</v>
      </c>
      <c r="B12" s="7" t="s">
        <v>24</v>
      </c>
      <c r="C12" s="7" t="s">
        <v>16</v>
      </c>
      <c r="D12" t="s">
        <v>18</v>
      </c>
      <c r="E12" s="10">
        <f t="shared" si="1"/>
        <v>3.5</v>
      </c>
      <c r="F12" s="8">
        <v>0.28685664566191099</v>
      </c>
      <c r="G12" s="8">
        <v>3.96703669770022E-2</v>
      </c>
      <c r="H12" s="8">
        <v>0.106025174348088</v>
      </c>
      <c r="I12" s="8">
        <v>0.50517989846354605</v>
      </c>
      <c r="J12" s="8">
        <v>0.28837180142015101</v>
      </c>
      <c r="K12" s="8">
        <v>5.0448429480514098E-3</v>
      </c>
      <c r="L12" s="8">
        <v>4.9521740866498097E-2</v>
      </c>
      <c r="M12" s="7">
        <v>1.3</v>
      </c>
      <c r="N12" s="9">
        <f t="shared" si="0"/>
        <v>0.92602739726027394</v>
      </c>
    </row>
    <row r="13" spans="1:14" x14ac:dyDescent="0.35">
      <c r="A13" s="7" t="s">
        <v>14</v>
      </c>
      <c r="B13" s="7" t="s">
        <v>24</v>
      </c>
      <c r="C13" s="7" t="s">
        <v>16</v>
      </c>
      <c r="D13" t="s">
        <v>19</v>
      </c>
      <c r="E13" s="7">
        <f t="shared" si="1"/>
        <v>8</v>
      </c>
      <c r="F13" s="8">
        <v>0.18072697225569601</v>
      </c>
      <c r="G13" s="8">
        <v>5.0569824263558702E-2</v>
      </c>
      <c r="H13" s="8">
        <v>0.18632765898871201</v>
      </c>
      <c r="I13" s="8">
        <v>0.391250172065705</v>
      </c>
      <c r="J13" s="8">
        <v>0.30094292006974399</v>
      </c>
      <c r="K13" s="8">
        <v>6.7332178581260898E-3</v>
      </c>
      <c r="L13" s="8">
        <v>5.7219877030375302E-2</v>
      </c>
      <c r="M13" s="7">
        <v>1.3</v>
      </c>
      <c r="N13" s="9">
        <f t="shared" si="0"/>
        <v>0.92602739726027394</v>
      </c>
    </row>
    <row r="14" spans="1:14" x14ac:dyDescent="0.35">
      <c r="A14" s="7" t="s">
        <v>14</v>
      </c>
      <c r="B14" s="7" t="s">
        <v>24</v>
      </c>
      <c r="C14" s="7" t="s">
        <v>16</v>
      </c>
      <c r="D14" t="s">
        <v>20</v>
      </c>
      <c r="E14" s="7">
        <f t="shared" si="1"/>
        <v>15.5</v>
      </c>
      <c r="F14" s="8">
        <v>6.9739598069275502E-2</v>
      </c>
      <c r="G14" s="8">
        <v>8.3280816176077105E-2</v>
      </c>
      <c r="H14" s="8">
        <v>0.314212629088163</v>
      </c>
      <c r="I14" s="8">
        <v>0.14568754867745901</v>
      </c>
      <c r="J14" s="8">
        <v>0.352477571210292</v>
      </c>
      <c r="K14" s="8">
        <v>2.09283348890302E-2</v>
      </c>
      <c r="L14" s="8">
        <v>7.3625586359015199E-2</v>
      </c>
      <c r="M14" s="7">
        <v>1.3</v>
      </c>
      <c r="N14" s="9">
        <f t="shared" si="0"/>
        <v>0.92602739726027394</v>
      </c>
    </row>
    <row r="15" spans="1:14" x14ac:dyDescent="0.35">
      <c r="A15" s="7" t="s">
        <v>14</v>
      </c>
      <c r="B15" s="7" t="s">
        <v>24</v>
      </c>
      <c r="C15" s="7" t="s">
        <v>16</v>
      </c>
      <c r="D15" t="s">
        <v>21</v>
      </c>
      <c r="E15" s="7">
        <f t="shared" si="1"/>
        <v>25.5</v>
      </c>
      <c r="F15" s="8">
        <v>3.48775732631635E-2</v>
      </c>
      <c r="G15" s="8">
        <v>6.7302577026982793E-2</v>
      </c>
      <c r="H15" s="8">
        <v>0.25028456963857398</v>
      </c>
      <c r="I15" s="8">
        <v>0.43292180947654002</v>
      </c>
      <c r="J15" s="8">
        <v>0.15857884585092999</v>
      </c>
      <c r="K15" s="8">
        <v>4.3960436647219797E-2</v>
      </c>
      <c r="L15" s="8">
        <v>3.9122009789789899E-2</v>
      </c>
      <c r="M15" s="7">
        <v>1.3</v>
      </c>
      <c r="N15" s="9">
        <f t="shared" si="0"/>
        <v>0.92602739726027394</v>
      </c>
    </row>
    <row r="16" spans="1:14" x14ac:dyDescent="0.35">
      <c r="A16" s="7" t="s">
        <v>14</v>
      </c>
      <c r="B16" s="7" t="s">
        <v>24</v>
      </c>
      <c r="C16" s="7" t="s">
        <v>16</v>
      </c>
      <c r="D16" t="s">
        <v>22</v>
      </c>
      <c r="E16" s="7">
        <f t="shared" si="1"/>
        <v>40.5</v>
      </c>
      <c r="F16" s="11">
        <v>1.7259927547299801E-2</v>
      </c>
      <c r="G16" s="8">
        <v>0.12842094516278199</v>
      </c>
      <c r="H16" s="8">
        <v>0.417603041240518</v>
      </c>
      <c r="I16" s="8">
        <v>0</v>
      </c>
      <c r="J16" s="8">
        <v>0.235491949480815</v>
      </c>
      <c r="K16" s="8">
        <v>0.13164595732414</v>
      </c>
      <c r="L16" s="8">
        <v>6.7824347940976804E-2</v>
      </c>
      <c r="M16" s="7">
        <v>1.3</v>
      </c>
      <c r="N16" s="9">
        <f t="shared" si="0"/>
        <v>0.92602739726027394</v>
      </c>
    </row>
    <row r="17" spans="1:14" x14ac:dyDescent="0.35">
      <c r="A17" s="7" t="s">
        <v>14</v>
      </c>
      <c r="B17" s="7" t="s">
        <v>24</v>
      </c>
      <c r="C17" s="7" t="s">
        <v>16</v>
      </c>
      <c r="D17" t="s">
        <v>23</v>
      </c>
      <c r="E17" s="7">
        <v>60</v>
      </c>
      <c r="F17" s="11">
        <v>1.6794199430418599E-2</v>
      </c>
      <c r="G17" s="8">
        <v>8.4293103235442896E-2</v>
      </c>
      <c r="H17" s="8">
        <v>0.359447715685911</v>
      </c>
      <c r="I17" s="8">
        <v>0</v>
      </c>
      <c r="J17" s="8">
        <v>0.100050611660432</v>
      </c>
      <c r="K17" s="8">
        <v>0.38351294300633199</v>
      </c>
      <c r="L17" s="8">
        <v>3.8585218926292103E-2</v>
      </c>
      <c r="M17" s="7">
        <v>1.3</v>
      </c>
      <c r="N17" s="9">
        <f t="shared" si="0"/>
        <v>0.92602739726027394</v>
      </c>
    </row>
    <row r="18" spans="1:14" x14ac:dyDescent="0.35">
      <c r="A18" s="7" t="s">
        <v>14</v>
      </c>
      <c r="B18" s="7" t="s">
        <v>25</v>
      </c>
      <c r="C18" s="7" t="s">
        <v>16</v>
      </c>
      <c r="D18" t="s">
        <v>28</v>
      </c>
      <c r="E18" s="7">
        <f t="shared" ref="E18:E24" si="2">E10</f>
        <v>0</v>
      </c>
      <c r="F18" s="8">
        <v>0.26606850501711699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7">
        <v>1.1000000000000001</v>
      </c>
      <c r="N18" s="9">
        <f t="shared" si="0"/>
        <v>0.78356164383561644</v>
      </c>
    </row>
    <row r="19" spans="1:14" x14ac:dyDescent="0.35">
      <c r="A19" s="7" t="s">
        <v>14</v>
      </c>
      <c r="B19" s="7" t="s">
        <v>25</v>
      </c>
      <c r="C19" s="7" t="s">
        <v>16</v>
      </c>
      <c r="D19" t="s">
        <v>17</v>
      </c>
      <c r="E19" s="7">
        <f t="shared" si="2"/>
        <v>0.5</v>
      </c>
      <c r="F19" s="8">
        <v>0.20118074925951401</v>
      </c>
      <c r="G19" s="8">
        <v>1.42978983785273E-2</v>
      </c>
      <c r="H19" s="8">
        <v>1.60162759590926E-2</v>
      </c>
      <c r="I19" s="8">
        <v>0.80937360145485504</v>
      </c>
      <c r="J19" s="8">
        <v>0.136283799718559</v>
      </c>
      <c r="K19" s="8">
        <v>5.4408844523926502E-3</v>
      </c>
      <c r="L19" s="8">
        <v>1.29968328827312E-2</v>
      </c>
      <c r="M19" s="7">
        <v>1.1000000000000001</v>
      </c>
      <c r="N19" s="9">
        <f t="shared" si="0"/>
        <v>0.78356164383561644</v>
      </c>
    </row>
    <row r="20" spans="1:14" x14ac:dyDescent="0.35">
      <c r="A20" s="7" t="s">
        <v>14</v>
      </c>
      <c r="B20" s="7" t="s">
        <v>25</v>
      </c>
      <c r="C20" s="7" t="s">
        <v>16</v>
      </c>
      <c r="D20" t="s">
        <v>18</v>
      </c>
      <c r="E20" s="10">
        <f t="shared" si="2"/>
        <v>3.5</v>
      </c>
      <c r="F20" s="8">
        <v>0.27788246678436701</v>
      </c>
      <c r="G20" s="8">
        <v>3.0543578701592699E-2</v>
      </c>
      <c r="H20" s="8">
        <v>6.5237625979053498E-2</v>
      </c>
      <c r="I20" s="8">
        <v>0.58133350491928604</v>
      </c>
      <c r="J20" s="8">
        <v>0.26128596759078698</v>
      </c>
      <c r="K20" s="8">
        <v>7.3601352390435301E-3</v>
      </c>
      <c r="L20" s="8">
        <v>4.5431166224169102E-2</v>
      </c>
      <c r="M20" s="7">
        <v>1.1000000000000001</v>
      </c>
      <c r="N20" s="9">
        <f t="shared" si="0"/>
        <v>0.78356164383561644</v>
      </c>
    </row>
    <row r="21" spans="1:14" x14ac:dyDescent="0.35">
      <c r="A21" s="7" t="s">
        <v>14</v>
      </c>
      <c r="B21" s="7" t="s">
        <v>25</v>
      </c>
      <c r="C21" s="7" t="s">
        <v>16</v>
      </c>
      <c r="D21" t="s">
        <v>19</v>
      </c>
      <c r="E21" s="7">
        <f t="shared" si="2"/>
        <v>8</v>
      </c>
      <c r="F21" s="8">
        <v>0.125240765944791</v>
      </c>
      <c r="G21" s="8">
        <v>4.1972290279187502E-2</v>
      </c>
      <c r="H21" s="8">
        <v>0.16905856365616501</v>
      </c>
      <c r="I21" s="8">
        <v>0.46716728369475402</v>
      </c>
      <c r="J21" s="8">
        <v>0.23484778152316299</v>
      </c>
      <c r="K21" s="8">
        <v>1.8566523013646401E-2</v>
      </c>
      <c r="L21" s="8">
        <v>5.6932014629208501E-2</v>
      </c>
      <c r="M21" s="7">
        <v>1.1000000000000001</v>
      </c>
      <c r="N21" s="9">
        <f t="shared" si="0"/>
        <v>0.78356164383561644</v>
      </c>
    </row>
    <row r="22" spans="1:14" x14ac:dyDescent="0.35">
      <c r="A22" s="7" t="s">
        <v>14</v>
      </c>
      <c r="B22" s="7" t="s">
        <v>25</v>
      </c>
      <c r="C22" s="7" t="s">
        <v>16</v>
      </c>
      <c r="D22" t="s">
        <v>20</v>
      </c>
      <c r="E22" s="7">
        <f t="shared" si="2"/>
        <v>15.5</v>
      </c>
      <c r="F22" s="8">
        <v>5.1038540575519202E-2</v>
      </c>
      <c r="G22" s="8">
        <v>7.5732006619267295E-2</v>
      </c>
      <c r="H22" s="8">
        <v>0.36643606879656798</v>
      </c>
      <c r="I22" s="8">
        <v>0.11273418537674799</v>
      </c>
      <c r="J22" s="8">
        <v>0.28627427953927098</v>
      </c>
      <c r="K22" s="8">
        <v>8.0641974081875803E-2</v>
      </c>
      <c r="L22" s="8">
        <v>6.2154717187793702E-2</v>
      </c>
      <c r="M22" s="7">
        <v>1.1000000000000001</v>
      </c>
      <c r="N22" s="9">
        <f t="shared" si="0"/>
        <v>0.78356164383561644</v>
      </c>
    </row>
    <row r="23" spans="1:14" x14ac:dyDescent="0.35">
      <c r="A23" s="7" t="s">
        <v>14</v>
      </c>
      <c r="B23" s="7" t="s">
        <v>25</v>
      </c>
      <c r="C23" s="7" t="s">
        <v>16</v>
      </c>
      <c r="D23" t="s">
        <v>21</v>
      </c>
      <c r="E23" s="7">
        <f t="shared" si="2"/>
        <v>25.5</v>
      </c>
      <c r="F23" s="8">
        <v>3.38169848733322E-2</v>
      </c>
      <c r="G23" s="8">
        <v>5.3649495868314301E-2</v>
      </c>
      <c r="H23" s="8">
        <v>0.29730753417507899</v>
      </c>
      <c r="I23" s="8">
        <v>0.35709054345672597</v>
      </c>
      <c r="J23" s="8">
        <v>0.14221562307608701</v>
      </c>
      <c r="K23" s="8">
        <v>0.106979023094407</v>
      </c>
      <c r="L23" s="8">
        <v>3.1802156273366501E-2</v>
      </c>
      <c r="M23" s="7">
        <v>1.1000000000000001</v>
      </c>
      <c r="N23" s="9">
        <f t="shared" si="0"/>
        <v>0.78356164383561644</v>
      </c>
    </row>
    <row r="24" spans="1:14" x14ac:dyDescent="0.35">
      <c r="A24" s="7" t="s">
        <v>14</v>
      </c>
      <c r="B24" s="7" t="s">
        <v>25</v>
      </c>
      <c r="C24" s="7" t="s">
        <v>16</v>
      </c>
      <c r="D24" t="s">
        <v>22</v>
      </c>
      <c r="E24" s="7">
        <f t="shared" si="2"/>
        <v>40.5</v>
      </c>
      <c r="F24" s="8">
        <v>2.1238191185474899E-2</v>
      </c>
      <c r="G24" s="8">
        <v>8.3765925403307795E-2</v>
      </c>
      <c r="H24" s="8">
        <v>0.454090064176492</v>
      </c>
      <c r="I24" s="8">
        <v>0</v>
      </c>
      <c r="J24" s="8">
        <v>0.175007801582025</v>
      </c>
      <c r="K24" s="8">
        <v>0.22008059373431199</v>
      </c>
      <c r="L24" s="8">
        <v>4.5735587425206503E-2</v>
      </c>
      <c r="M24" s="7">
        <v>1.1000000000000001</v>
      </c>
      <c r="N24" s="9">
        <f t="shared" si="0"/>
        <v>0.78356164383561644</v>
      </c>
    </row>
    <row r="25" spans="1:14" x14ac:dyDescent="0.35">
      <c r="A25" s="7" t="s">
        <v>14</v>
      </c>
      <c r="B25" s="7" t="s">
        <v>25</v>
      </c>
      <c r="C25" s="7" t="s">
        <v>16</v>
      </c>
      <c r="D25" t="s">
        <v>23</v>
      </c>
      <c r="E25" s="7">
        <v>60</v>
      </c>
      <c r="F25" s="8">
        <v>2.3533796359884701E-2</v>
      </c>
      <c r="G25" s="8">
        <v>6.8333385372376002E-2</v>
      </c>
      <c r="H25" s="8">
        <v>0.43837750835838801</v>
      </c>
      <c r="I25" s="8">
        <v>0</v>
      </c>
      <c r="J25" s="8">
        <v>7.6261074367465403E-2</v>
      </c>
      <c r="K25" s="8">
        <v>0.34827037527496502</v>
      </c>
      <c r="L25" s="8">
        <v>2.99585707997298E-2</v>
      </c>
      <c r="M25" s="7">
        <v>1.1000000000000001</v>
      </c>
      <c r="N25" s="9">
        <f t="shared" si="0"/>
        <v>0.78356164383561644</v>
      </c>
    </row>
    <row r="26" spans="1:14" x14ac:dyDescent="0.35">
      <c r="A26" s="8" t="s">
        <v>14</v>
      </c>
      <c r="B26" s="8" t="s">
        <v>26</v>
      </c>
      <c r="C26" s="8" t="s">
        <v>16</v>
      </c>
      <c r="D26" t="s">
        <v>28</v>
      </c>
      <c r="E26" s="7">
        <f t="shared" ref="E26:E32" si="3">E18</f>
        <v>0</v>
      </c>
      <c r="F26" s="8">
        <v>0.38751184134842398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7">
        <v>0.8</v>
      </c>
      <c r="N26" s="9">
        <f t="shared" si="0"/>
        <v>0.56986301369863013</v>
      </c>
    </row>
    <row r="27" spans="1:14" x14ac:dyDescent="0.35">
      <c r="A27" s="8" t="s">
        <v>14</v>
      </c>
      <c r="B27" s="8" t="s">
        <v>26</v>
      </c>
      <c r="C27" s="8" t="s">
        <v>16</v>
      </c>
      <c r="D27" t="s">
        <v>17</v>
      </c>
      <c r="E27" s="7">
        <f t="shared" si="3"/>
        <v>0.5</v>
      </c>
      <c r="F27" s="8">
        <v>0.142686015388338</v>
      </c>
      <c r="G27" s="8">
        <v>8.0053345109954502E-3</v>
      </c>
      <c r="H27" s="8">
        <v>2.0920585897717701E-2</v>
      </c>
      <c r="I27" s="8">
        <v>0.90072809458036596</v>
      </c>
      <c r="J27" s="8">
        <v>4.7884015418053698E-2</v>
      </c>
      <c r="K27" s="8">
        <v>6.5549352700750201E-3</v>
      </c>
      <c r="L27" s="8">
        <v>9.3722907898837193E-3</v>
      </c>
      <c r="M27" s="7">
        <v>0.8</v>
      </c>
      <c r="N27" s="9">
        <f t="shared" si="0"/>
        <v>0.56986301369863013</v>
      </c>
    </row>
    <row r="28" spans="1:14" x14ac:dyDescent="0.35">
      <c r="A28" s="8" t="s">
        <v>14</v>
      </c>
      <c r="B28" s="8" t="s">
        <v>26</v>
      </c>
      <c r="C28" s="8" t="s">
        <v>16</v>
      </c>
      <c r="D28" t="s">
        <v>18</v>
      </c>
      <c r="E28" s="10">
        <f t="shared" si="3"/>
        <v>3.5</v>
      </c>
      <c r="F28" s="8">
        <v>0.179791853763212</v>
      </c>
      <c r="G28" s="8">
        <v>1.8205337195522E-2</v>
      </c>
      <c r="H28" s="8">
        <v>8.1289118094613505E-2</v>
      </c>
      <c r="I28" s="8">
        <v>0.72207796219564202</v>
      </c>
      <c r="J28" s="8">
        <v>0.123784799035439</v>
      </c>
      <c r="K28" s="8">
        <v>7.3067315541823497E-3</v>
      </c>
      <c r="L28" s="8">
        <v>3.57129319501618E-2</v>
      </c>
      <c r="M28" s="7">
        <v>0.8</v>
      </c>
      <c r="N28" s="9">
        <f t="shared" si="0"/>
        <v>0.56986301369863013</v>
      </c>
    </row>
    <row r="29" spans="1:14" x14ac:dyDescent="0.35">
      <c r="A29" s="8" t="s">
        <v>14</v>
      </c>
      <c r="B29" s="8" t="s">
        <v>26</v>
      </c>
      <c r="C29" s="8" t="s">
        <v>16</v>
      </c>
      <c r="D29" t="s">
        <v>19</v>
      </c>
      <c r="E29" s="7">
        <f t="shared" si="3"/>
        <v>8</v>
      </c>
      <c r="F29" s="8">
        <v>0.125667345721832</v>
      </c>
      <c r="G29" s="8">
        <v>2.4788503222838699E-2</v>
      </c>
      <c r="H29" s="8">
        <v>0.18218250715731099</v>
      </c>
      <c r="I29" s="8">
        <v>0.56096940941109696</v>
      </c>
      <c r="J29" s="8">
        <v>0.148707724813786</v>
      </c>
      <c r="K29" s="8">
        <v>1.08391350200286E-2</v>
      </c>
      <c r="L29" s="8">
        <v>5.6497229240758701E-2</v>
      </c>
      <c r="M29" s="7">
        <v>0.8</v>
      </c>
      <c r="N29" s="9">
        <f t="shared" si="0"/>
        <v>0.56986301369863013</v>
      </c>
    </row>
    <row r="30" spans="1:14" x14ac:dyDescent="0.35">
      <c r="A30" s="8" t="s">
        <v>14</v>
      </c>
      <c r="B30" s="8" t="s">
        <v>26</v>
      </c>
      <c r="C30" s="8" t="s">
        <v>16</v>
      </c>
      <c r="D30" t="s">
        <v>20</v>
      </c>
      <c r="E30" s="7">
        <f t="shared" si="3"/>
        <v>15.5</v>
      </c>
      <c r="F30" s="8">
        <v>6.6459400258033596E-2</v>
      </c>
      <c r="G30" s="8">
        <v>4.2383306713409098E-2</v>
      </c>
      <c r="H30" s="8">
        <v>0.37442411998430303</v>
      </c>
      <c r="I30" s="8">
        <v>0.22555815661290099</v>
      </c>
      <c r="J30" s="8">
        <v>0.22730908256494201</v>
      </c>
      <c r="K30" s="8">
        <v>2.8747777175390999E-2</v>
      </c>
      <c r="L30" s="8">
        <v>7.90926871290141E-2</v>
      </c>
      <c r="M30" s="7">
        <v>0.8</v>
      </c>
      <c r="N30" s="9">
        <f t="shared" si="0"/>
        <v>0.56986301369863013</v>
      </c>
    </row>
    <row r="31" spans="1:14" x14ac:dyDescent="0.35">
      <c r="A31" s="8" t="s">
        <v>14</v>
      </c>
      <c r="B31" s="8" t="s">
        <v>26</v>
      </c>
      <c r="C31" s="8" t="s">
        <v>16</v>
      </c>
      <c r="D31" t="s">
        <v>21</v>
      </c>
      <c r="E31" s="7">
        <f t="shared" si="3"/>
        <v>25.5</v>
      </c>
      <c r="F31" s="8">
        <v>3.8093122659615501E-2</v>
      </c>
      <c r="G31" s="8">
        <v>3.6677211681426097E-2</v>
      </c>
      <c r="H31" s="8">
        <v>0.37693056540617498</v>
      </c>
      <c r="I31" s="8">
        <v>0.31668759976125599</v>
      </c>
      <c r="J31" s="8">
        <v>0.153212938930544</v>
      </c>
      <c r="K31" s="8">
        <v>5.0667100009567902E-2</v>
      </c>
      <c r="L31" s="8">
        <v>4.6219361619082397E-2</v>
      </c>
      <c r="M31" s="7">
        <v>0.8</v>
      </c>
      <c r="N31" s="9">
        <f t="shared" si="0"/>
        <v>0.56986301369863013</v>
      </c>
    </row>
    <row r="32" spans="1:14" x14ac:dyDescent="0.35">
      <c r="A32" s="8" t="s">
        <v>14</v>
      </c>
      <c r="B32" s="8" t="s">
        <v>26</v>
      </c>
      <c r="C32" s="8" t="s">
        <v>16</v>
      </c>
      <c r="D32" t="s">
        <v>22</v>
      </c>
      <c r="E32" s="7">
        <f t="shared" si="3"/>
        <v>40.5</v>
      </c>
      <c r="F32" s="8">
        <v>2.5545632303476201E-2</v>
      </c>
      <c r="G32" s="8">
        <v>5.4106656110183497E-2</v>
      </c>
      <c r="H32" s="8">
        <v>0.56704619880551099</v>
      </c>
      <c r="I32" s="8">
        <v>0</v>
      </c>
      <c r="J32" s="8">
        <v>0.15266830509564699</v>
      </c>
      <c r="K32" s="8">
        <v>0.146019170162595</v>
      </c>
      <c r="L32" s="8">
        <v>4.61113884100324E-2</v>
      </c>
      <c r="M32" s="7">
        <v>0.8</v>
      </c>
      <c r="N32" s="9">
        <f t="shared" si="0"/>
        <v>0.56986301369863013</v>
      </c>
    </row>
    <row r="33" spans="1:14" x14ac:dyDescent="0.35">
      <c r="A33" s="8" t="s">
        <v>14</v>
      </c>
      <c r="B33" s="8" t="s">
        <v>26</v>
      </c>
      <c r="C33" s="8" t="s">
        <v>16</v>
      </c>
      <c r="D33" t="s">
        <v>23</v>
      </c>
      <c r="E33" s="7">
        <v>60</v>
      </c>
      <c r="F33" s="8">
        <v>3.4244788557068903E-2</v>
      </c>
      <c r="G33" s="8">
        <v>3.5745913606355303E-2</v>
      </c>
      <c r="H33" s="8">
        <v>0.50156623831487501</v>
      </c>
      <c r="I33" s="8">
        <v>0</v>
      </c>
      <c r="J33" s="8">
        <v>5.1253210273279899E-2</v>
      </c>
      <c r="K33" s="8">
        <v>0.34187209994191797</v>
      </c>
      <c r="L33" s="8">
        <v>2.2857179541153499E-2</v>
      </c>
      <c r="M33" s="7">
        <v>0.8</v>
      </c>
      <c r="N33" s="9">
        <f t="shared" si="0"/>
        <v>0.56986301369863013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66040-A366-4612-8000-D8C58CA34DFB}">
  <dimension ref="A1:C47"/>
  <sheetViews>
    <sheetView workbookViewId="0">
      <selection activeCell="E15" sqref="E15"/>
    </sheetView>
  </sheetViews>
  <sheetFormatPr defaultRowHeight="14.5" x14ac:dyDescent="0.35"/>
  <cols>
    <col min="1" max="1" width="10.7265625" bestFit="1" customWidth="1"/>
    <col min="2" max="2" width="10.26953125" bestFit="1" customWidth="1"/>
    <col min="3" max="3" width="11.81640625" bestFit="1" customWidth="1"/>
  </cols>
  <sheetData>
    <row r="1" spans="1:3" x14ac:dyDescent="0.35">
      <c r="A1" t="s">
        <v>29</v>
      </c>
      <c r="B1" t="s">
        <v>30</v>
      </c>
      <c r="C1" t="s">
        <v>37</v>
      </c>
    </row>
    <row r="2" spans="1:3" x14ac:dyDescent="0.35">
      <c r="A2" t="s">
        <v>14</v>
      </c>
      <c r="B2" t="s">
        <v>10</v>
      </c>
      <c r="C2">
        <v>978.50800000000004</v>
      </c>
    </row>
    <row r="3" spans="1:3" x14ac:dyDescent="0.35">
      <c r="A3" t="s">
        <v>14</v>
      </c>
      <c r="B3" t="s">
        <v>7</v>
      </c>
      <c r="C3">
        <f>[1]India!R55*0.84</f>
        <v>4657.6980800000001</v>
      </c>
    </row>
    <row r="4" spans="1:3" x14ac:dyDescent="0.35">
      <c r="A4" t="s">
        <v>14</v>
      </c>
      <c r="B4" t="s">
        <v>6</v>
      </c>
      <c r="C4">
        <v>887.1805866666673</v>
      </c>
    </row>
    <row r="5" spans="1:3" x14ac:dyDescent="0.35">
      <c r="A5" t="s">
        <v>27</v>
      </c>
      <c r="B5" t="s">
        <v>10</v>
      </c>
      <c r="C5">
        <v>8.0522740000000006</v>
      </c>
    </row>
    <row r="6" spans="1:3" x14ac:dyDescent="0.35">
      <c r="A6" t="s">
        <v>27</v>
      </c>
      <c r="B6" t="s">
        <v>7</v>
      </c>
      <c r="C6">
        <v>49.602007840000013</v>
      </c>
    </row>
    <row r="7" spans="1:3" x14ac:dyDescent="0.35">
      <c r="A7" t="s">
        <v>27</v>
      </c>
      <c r="B7" t="s">
        <v>6</v>
      </c>
      <c r="C7">
        <v>9.4480014933333365</v>
      </c>
    </row>
    <row r="8" spans="1:3" x14ac:dyDescent="0.35">
      <c r="A8" t="s">
        <v>31</v>
      </c>
      <c r="B8" t="s">
        <v>10</v>
      </c>
      <c r="C8">
        <v>16.093</v>
      </c>
    </row>
    <row r="9" spans="1:3" x14ac:dyDescent="0.35">
      <c r="A9" t="s">
        <v>31</v>
      </c>
      <c r="B9" t="s">
        <v>7</v>
      </c>
      <c r="C9">
        <v>121.66307999999998</v>
      </c>
    </row>
    <row r="10" spans="1:3" x14ac:dyDescent="0.35">
      <c r="A10" t="s">
        <v>31</v>
      </c>
      <c r="B10" t="s">
        <v>6</v>
      </c>
      <c r="C10">
        <v>23.17392000000001</v>
      </c>
    </row>
    <row r="11" spans="1:3" x14ac:dyDescent="0.35">
      <c r="A11" t="s">
        <v>32</v>
      </c>
      <c r="B11" t="s">
        <v>10</v>
      </c>
      <c r="C11">
        <v>4.5739999999999998</v>
      </c>
    </row>
    <row r="12" spans="1:3" x14ac:dyDescent="0.35">
      <c r="A12" t="s">
        <v>32</v>
      </c>
      <c r="B12" t="s">
        <v>7</v>
      </c>
      <c r="C12">
        <v>28.175840000000001</v>
      </c>
    </row>
    <row r="13" spans="1:3" x14ac:dyDescent="0.35">
      <c r="A13" t="s">
        <v>32</v>
      </c>
      <c r="B13" t="s">
        <v>6</v>
      </c>
      <c r="C13">
        <v>5.3668266666666682</v>
      </c>
    </row>
    <row r="14" spans="1:3" x14ac:dyDescent="0.35">
      <c r="A14" t="s">
        <v>33</v>
      </c>
      <c r="B14" t="s">
        <v>7</v>
      </c>
      <c r="C14">
        <v>14.397443772284356</v>
      </c>
    </row>
    <row r="15" spans="1:3" x14ac:dyDescent="0.35">
      <c r="A15" t="s">
        <v>33</v>
      </c>
      <c r="B15" t="s">
        <v>6</v>
      </c>
      <c r="C15">
        <v>2.742370242339879</v>
      </c>
    </row>
    <row r="16" spans="1:3" x14ac:dyDescent="0.35">
      <c r="A16" t="s">
        <v>34</v>
      </c>
      <c r="B16" t="s">
        <v>7</v>
      </c>
      <c r="C16">
        <v>0.37485093796559932</v>
      </c>
    </row>
    <row r="17" spans="1:3" x14ac:dyDescent="0.35">
      <c r="A17" t="s">
        <v>34</v>
      </c>
      <c r="B17" t="s">
        <v>6</v>
      </c>
      <c r="C17">
        <v>7.1400178660114166E-2</v>
      </c>
    </row>
    <row r="18" spans="1:3" x14ac:dyDescent="0.35">
      <c r="A18" t="s">
        <v>35</v>
      </c>
      <c r="B18" t="s">
        <v>7</v>
      </c>
      <c r="C18">
        <v>14.6706625897452</v>
      </c>
    </row>
    <row r="19" spans="1:3" x14ac:dyDescent="0.35">
      <c r="A19" t="s">
        <v>35</v>
      </c>
      <c r="B19" t="s">
        <v>6</v>
      </c>
      <c r="C19">
        <v>2.7944119218562289</v>
      </c>
    </row>
    <row r="20" spans="1:3" x14ac:dyDescent="0.35">
      <c r="A20" t="s">
        <v>35</v>
      </c>
      <c r="B20" t="s">
        <v>10</v>
      </c>
      <c r="C20">
        <v>0.91921444797902263</v>
      </c>
    </row>
    <row r="21" spans="1:3" x14ac:dyDescent="0.35">
      <c r="A21" t="s">
        <v>36</v>
      </c>
      <c r="B21" t="s">
        <v>10</v>
      </c>
      <c r="C21">
        <v>0</v>
      </c>
    </row>
    <row r="22" spans="1:3" x14ac:dyDescent="0.35">
      <c r="A22" t="s">
        <v>36</v>
      </c>
      <c r="B22" t="s">
        <v>6</v>
      </c>
      <c r="C22">
        <v>0</v>
      </c>
    </row>
    <row r="23" spans="1:3" x14ac:dyDescent="0.35">
      <c r="A23" t="s">
        <v>36</v>
      </c>
      <c r="B23" t="s">
        <v>7</v>
      </c>
      <c r="C23">
        <v>0</v>
      </c>
    </row>
    <row r="24" spans="1:3" x14ac:dyDescent="0.35">
      <c r="A24" t="s">
        <v>36</v>
      </c>
      <c r="B24" t="s">
        <v>8</v>
      </c>
      <c r="C24">
        <v>0</v>
      </c>
    </row>
    <row r="25" spans="1:3" x14ac:dyDescent="0.35">
      <c r="A25" t="s">
        <v>36</v>
      </c>
      <c r="B25" t="s">
        <v>11</v>
      </c>
      <c r="C25">
        <v>0</v>
      </c>
    </row>
    <row r="26" spans="1:3" x14ac:dyDescent="0.35">
      <c r="A26" t="s">
        <v>36</v>
      </c>
      <c r="B26" t="s">
        <v>9</v>
      </c>
      <c r="C26">
        <v>0</v>
      </c>
    </row>
    <row r="27" spans="1:3" x14ac:dyDescent="0.35">
      <c r="A27" t="s">
        <v>14</v>
      </c>
      <c r="B27" t="s">
        <v>8</v>
      </c>
      <c r="C27">
        <v>0</v>
      </c>
    </row>
    <row r="28" spans="1:3" x14ac:dyDescent="0.35">
      <c r="A28" t="s">
        <v>14</v>
      </c>
      <c r="B28" t="s">
        <v>11</v>
      </c>
      <c r="C28">
        <v>0</v>
      </c>
    </row>
    <row r="29" spans="1:3" x14ac:dyDescent="0.35">
      <c r="A29" t="s">
        <v>14</v>
      </c>
      <c r="B29" t="s">
        <v>9</v>
      </c>
      <c r="C29">
        <v>0</v>
      </c>
    </row>
    <row r="30" spans="1:3" x14ac:dyDescent="0.35">
      <c r="A30" t="s">
        <v>27</v>
      </c>
      <c r="B30" t="s">
        <v>8</v>
      </c>
      <c r="C30">
        <v>0</v>
      </c>
    </row>
    <row r="31" spans="1:3" x14ac:dyDescent="0.35">
      <c r="A31" t="s">
        <v>27</v>
      </c>
      <c r="B31" t="s">
        <v>11</v>
      </c>
      <c r="C31">
        <v>0</v>
      </c>
    </row>
    <row r="32" spans="1:3" x14ac:dyDescent="0.35">
      <c r="A32" t="s">
        <v>27</v>
      </c>
      <c r="B32" t="s">
        <v>9</v>
      </c>
      <c r="C32">
        <v>0</v>
      </c>
    </row>
    <row r="33" spans="1:3" x14ac:dyDescent="0.35">
      <c r="A33" t="s">
        <v>31</v>
      </c>
      <c r="B33" t="s">
        <v>8</v>
      </c>
      <c r="C33">
        <v>0</v>
      </c>
    </row>
    <row r="34" spans="1:3" x14ac:dyDescent="0.35">
      <c r="A34" t="s">
        <v>31</v>
      </c>
      <c r="B34" t="s">
        <v>11</v>
      </c>
      <c r="C34">
        <v>0</v>
      </c>
    </row>
    <row r="35" spans="1:3" x14ac:dyDescent="0.35">
      <c r="A35" t="s">
        <v>31</v>
      </c>
      <c r="B35" t="s">
        <v>9</v>
      </c>
      <c r="C35">
        <v>0</v>
      </c>
    </row>
    <row r="36" spans="1:3" x14ac:dyDescent="0.35">
      <c r="A36" t="s">
        <v>32</v>
      </c>
      <c r="B36" t="s">
        <v>8</v>
      </c>
      <c r="C36">
        <v>0</v>
      </c>
    </row>
    <row r="37" spans="1:3" x14ac:dyDescent="0.35">
      <c r="A37" t="s">
        <v>32</v>
      </c>
      <c r="B37" t="s">
        <v>11</v>
      </c>
      <c r="C37">
        <v>0</v>
      </c>
    </row>
    <row r="38" spans="1:3" x14ac:dyDescent="0.35">
      <c r="A38" t="s">
        <v>32</v>
      </c>
      <c r="B38" t="s">
        <v>9</v>
      </c>
      <c r="C38">
        <v>0</v>
      </c>
    </row>
    <row r="39" spans="1:3" x14ac:dyDescent="0.35">
      <c r="A39" t="s">
        <v>33</v>
      </c>
      <c r="B39" t="s">
        <v>8</v>
      </c>
      <c r="C39">
        <v>0</v>
      </c>
    </row>
    <row r="40" spans="1:3" x14ac:dyDescent="0.35">
      <c r="A40" t="s">
        <v>33</v>
      </c>
      <c r="B40" t="s">
        <v>11</v>
      </c>
      <c r="C40">
        <v>0</v>
      </c>
    </row>
    <row r="41" spans="1:3" x14ac:dyDescent="0.35">
      <c r="A41" t="s">
        <v>33</v>
      </c>
      <c r="B41" t="s">
        <v>9</v>
      </c>
      <c r="C41">
        <v>0</v>
      </c>
    </row>
    <row r="42" spans="1:3" x14ac:dyDescent="0.35">
      <c r="A42" t="s">
        <v>34</v>
      </c>
      <c r="B42" t="s">
        <v>8</v>
      </c>
      <c r="C42">
        <v>0</v>
      </c>
    </row>
    <row r="43" spans="1:3" x14ac:dyDescent="0.35">
      <c r="A43" t="s">
        <v>34</v>
      </c>
      <c r="B43" t="s">
        <v>11</v>
      </c>
      <c r="C43">
        <v>0</v>
      </c>
    </row>
    <row r="44" spans="1:3" x14ac:dyDescent="0.35">
      <c r="A44" t="s">
        <v>34</v>
      </c>
      <c r="B44" t="s">
        <v>9</v>
      </c>
      <c r="C44">
        <v>0</v>
      </c>
    </row>
    <row r="45" spans="1:3" x14ac:dyDescent="0.35">
      <c r="A45" t="s">
        <v>35</v>
      </c>
      <c r="B45" t="s">
        <v>8</v>
      </c>
      <c r="C45">
        <v>0</v>
      </c>
    </row>
    <row r="46" spans="1:3" x14ac:dyDescent="0.35">
      <c r="A46" t="s">
        <v>35</v>
      </c>
      <c r="B46" t="s">
        <v>11</v>
      </c>
      <c r="C46">
        <v>0</v>
      </c>
    </row>
    <row r="47" spans="1:3" x14ac:dyDescent="0.35">
      <c r="A47" t="s">
        <v>35</v>
      </c>
      <c r="B47" t="s">
        <v>9</v>
      </c>
      <c r="C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</vt:lpstr>
      <vt:lpstr>long_dist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Gaur, Ankita</dc:creator>
  <dc:description/>
  <cp:lastModifiedBy>Ankita Gaur</cp:lastModifiedBy>
  <cp:revision>1</cp:revision>
  <dcterms:created xsi:type="dcterms:W3CDTF">2015-06-05T18:17:20Z</dcterms:created>
  <dcterms:modified xsi:type="dcterms:W3CDTF">2023-12-08T17:20:24Z</dcterms:modified>
  <dc:language>en-CA</dc:language>
</cp:coreProperties>
</file>