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980" windowHeight="144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#\ ?/?"/>
    <numFmt numFmtId="165" formatCode="_ * #,##0.00_ ;_ * \-#,##0.00_ ;_ * &quot;-&quot;??_ ;_ @_ "/>
    <numFmt numFmtId="166" formatCode="_ * #,##0_ ;_ * \-#,##0_ ;_ * &quot;-&quot;_ ;_ @_ "/>
  </numFmts>
  <fonts count="23">
    <font>
      <name val="Calibri"/>
      <charset val="134"/>
      <color theme="1"/>
      <sz val="11"/>
      <scheme val="minor"/>
    </font>
    <font>
      <name val="Calibri"/>
      <charset val="134"/>
      <b val="1"/>
      <sz val="11"/>
    </font>
    <font>
      <name val="Calibri"/>
      <charset val="134"/>
      <sz val="11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9">
    <xf numFmtId="0" fontId="3" fillId="0" borderId="0"/>
    <xf numFmtId="165" fontId="3" fillId="0" borderId="0" applyAlignment="1">
      <alignment vertical="center"/>
    </xf>
    <xf numFmtId="44" fontId="3" fillId="0" borderId="0" applyAlignment="1">
      <alignment vertical="center"/>
    </xf>
    <xf numFmtId="9" fontId="3" fillId="0" borderId="0"/>
    <xf numFmtId="166" fontId="3" fillId="0" borderId="0" applyAlignment="1">
      <alignment vertical="center"/>
    </xf>
    <xf numFmtId="42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3" fillId="3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4" borderId="8" applyAlignment="1">
      <alignment vertical="center"/>
    </xf>
    <xf numFmtId="0" fontId="13" fillId="5" borderId="9" applyAlignment="1">
      <alignment vertical="center"/>
    </xf>
    <xf numFmtId="0" fontId="14" fillId="5" borderId="8" applyAlignment="1">
      <alignment vertical="center"/>
    </xf>
    <xf numFmtId="0" fontId="15" fillId="6" borderId="10" applyAlignment="1">
      <alignment vertical="center"/>
    </xf>
    <xf numFmtId="0" fontId="16" fillId="0" borderId="11" applyAlignment="1">
      <alignment vertical="center"/>
    </xf>
    <xf numFmtId="0" fontId="17" fillId="0" borderId="12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2" fillId="12" borderId="0" applyAlignment="1">
      <alignment vertical="center"/>
    </xf>
    <xf numFmtId="0" fontId="21" fillId="13" borderId="0" applyAlignment="1">
      <alignment vertical="center"/>
    </xf>
    <xf numFmtId="0" fontId="21" fillId="14" borderId="0" applyAlignment="1">
      <alignment vertical="center"/>
    </xf>
    <xf numFmtId="0" fontId="22" fillId="15" borderId="0" applyAlignment="1">
      <alignment vertical="center"/>
    </xf>
    <xf numFmtId="0" fontId="22" fillId="16" borderId="0" applyAlignment="1">
      <alignment vertical="center"/>
    </xf>
    <xf numFmtId="0" fontId="21" fillId="17" borderId="0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22" fillId="20" borderId="0" applyAlignment="1">
      <alignment vertical="center"/>
    </xf>
    <xf numFmtId="0" fontId="21" fillId="21" borderId="0" applyAlignment="1">
      <alignment vertical="center"/>
    </xf>
    <xf numFmtId="0" fontId="21" fillId="22" borderId="0" applyAlignment="1">
      <alignment vertical="center"/>
    </xf>
    <xf numFmtId="0" fontId="22" fillId="23" borderId="0" applyAlignment="1">
      <alignment vertical="center"/>
    </xf>
    <xf numFmtId="0" fontId="22" fillId="24" borderId="0" applyAlignment="1">
      <alignment vertical="center"/>
    </xf>
    <xf numFmtId="0" fontId="21" fillId="25" borderId="0" applyAlignment="1">
      <alignment vertical="center"/>
    </xf>
    <xf numFmtId="0" fontId="21" fillId="26" borderId="0" applyAlignment="1">
      <alignment vertical="center"/>
    </xf>
    <xf numFmtId="0" fontId="22" fillId="27" borderId="0" applyAlignment="1">
      <alignment vertical="center"/>
    </xf>
    <xf numFmtId="0" fontId="22" fillId="28" borderId="0" applyAlignment="1">
      <alignment vertical="center"/>
    </xf>
    <xf numFmtId="0" fontId="21" fillId="29" borderId="0" applyAlignment="1">
      <alignment vertical="center"/>
    </xf>
    <xf numFmtId="0" fontId="21" fillId="30" borderId="0" applyAlignment="1">
      <alignment vertical="center"/>
    </xf>
    <xf numFmtId="0" fontId="22" fillId="31" borderId="0" applyAlignment="1">
      <alignment vertical="center"/>
    </xf>
    <xf numFmtId="0" fontId="22" fillId="32" borderId="0" applyAlignment="1">
      <alignment vertical="center"/>
    </xf>
    <xf numFmtId="0" fontId="21" fillId="33" borderId="0" applyAlignment="1">
      <alignment vertical="center"/>
    </xf>
  </cellStyleXfs>
  <cellXfs count="18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applyAlignment="1" pivotButton="0" quotePrefix="0" xfId="0">
      <alignment horizontal="left" vertical="top" wrapText="1"/>
    </xf>
    <xf numFmtId="0" fontId="1" fillId="2" borderId="1" applyAlignment="1" pivotButton="0" quotePrefix="0" xfId="0">
      <alignment vertical="top" wrapText="1"/>
    </xf>
    <xf numFmtId="0" fontId="0" fillId="0" borderId="2" pivotButton="0" quotePrefix="0" xfId="0"/>
    <xf numFmtId="0" fontId="2" fillId="2" borderId="1" applyAlignment="1" pivotButton="0" quotePrefix="0" xfId="0">
      <alignment horizontal="center" vertical="top" wrapText="1"/>
    </xf>
    <xf numFmtId="0" fontId="0" fillId="0" borderId="3" pivotButton="0" quotePrefix="0" xfId="0"/>
    <xf numFmtId="0" fontId="2" fillId="0" borderId="1" applyAlignment="1" pivotButton="0" quotePrefix="0" xfId="0">
      <alignment vertical="top" wrapText="1"/>
    </xf>
    <xf numFmtId="3" fontId="2" fillId="0" borderId="1" applyAlignment="1" pivotButton="0" quotePrefix="0" xfId="0">
      <alignment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wrapText="1"/>
    </xf>
    <xf numFmtId="3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9" fontId="0" fillId="0" borderId="0" pivotButton="0" quotePrefix="0" xfId="3"/>
    <xf numFmtId="0" fontId="0" fillId="0" borderId="4" pivotButton="0" quotePrefix="0" xfId="0"/>
    <xf numFmtId="10" fontId="0" fillId="0" borderId="0" pivotButton="0" quotePrefix="0" xfId="0"/>
    <xf numFmtId="164" fontId="0" fillId="0" borderId="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2"/>
  <sheetViews>
    <sheetView tabSelected="1" zoomScale="87" zoomScaleNormal="87" zoomScalePageLayoutView="91" workbookViewId="0">
      <pane xSplit="15" ySplit="20" topLeftCell="P22" activePane="bottomRight" state="frozen"/>
      <selection activeCell="A1" sqref="A1"/>
      <selection pane="topRight" activeCell="A1" sqref="A1"/>
      <selection pane="bottomLeft" activeCell="A1" sqref="A1"/>
      <selection pane="bottomRight" activeCell="A92" sqref="A92"/>
    </sheetView>
  </sheetViews>
  <sheetFormatPr baseColWidth="8" defaultColWidth="8.8359375" defaultRowHeight="16.8"/>
  <cols>
    <col width="35.1640625" customWidth="1" min="1" max="1"/>
    <col width="10.3359375" customWidth="1" min="2" max="2"/>
    <col width="17.8359375" customWidth="1" min="3" max="3"/>
    <col width="13.6640625" customWidth="1" min="4" max="4"/>
    <col width="10.6640625" customWidth="1" min="5" max="5"/>
    <col width="13" customWidth="1" min="6" max="6"/>
    <col width="10.3359375" customWidth="1" min="7" max="7"/>
    <col width="9.1640625" customWidth="1" min="8" max="8"/>
    <col width="8.6640625" customWidth="1" min="9" max="9"/>
    <col width="12" customWidth="1" min="10" max="10"/>
    <col width="11.6640625" customWidth="1" min="11" max="11"/>
    <col width="13.6640625" customWidth="1" min="12" max="12"/>
  </cols>
  <sheetData>
    <row r="1">
      <c r="A1" s="1" t="inlineStr">
        <is>
          <t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t>
        </is>
      </c>
    </row>
    <row r="2"/>
    <row r="3" ht="34" customHeight="1">
      <c r="A3" s="2" t="inlineStr">
        <is>
          <t>Other crop</t>
        </is>
      </c>
      <c r="B3" s="3" t="inlineStr">
        <is>
          <t>Canada</t>
        </is>
      </c>
      <c r="C3" s="3" t="inlineStr">
        <is>
          <t>Newfoundland and Labrador</t>
        </is>
      </c>
      <c r="D3" s="3" t="inlineStr">
        <is>
          <t>Prince Edward Island</t>
        </is>
      </c>
      <c r="E3" s="3" t="inlineStr">
        <is>
          <t>Nova Scotia</t>
        </is>
      </c>
      <c r="F3" s="3" t="inlineStr">
        <is>
          <t>New Brunswick</t>
        </is>
      </c>
      <c r="G3" s="3" t="inlineStr">
        <is>
          <t>Quebec</t>
        </is>
      </c>
      <c r="H3" s="3" t="inlineStr">
        <is>
          <t>Ontario</t>
        </is>
      </c>
      <c r="I3" s="3" t="inlineStr">
        <is>
          <t>Manitoba</t>
        </is>
      </c>
      <c r="J3" s="3" t="inlineStr">
        <is>
          <t>Saskatchewan</t>
        </is>
      </c>
      <c r="K3" s="3" t="inlineStr">
        <is>
          <t>Alberta</t>
        </is>
      </c>
      <c r="L3" s="3" t="inlineStr">
        <is>
          <t>British Columbia</t>
        </is>
      </c>
    </row>
    <row r="4">
      <c r="A4" s="4" t="n"/>
      <c r="B4" s="5" t="inlineStr">
        <is>
          <t>acres</t>
        </is>
      </c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15" t="n"/>
    </row>
    <row r="5" ht="17" customHeight="1">
      <c r="A5" s="7" t="inlineStr">
        <is>
          <t>Fenugreek</t>
        </is>
      </c>
      <c r="B5" s="8" t="n">
        <v>2809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8" t="n">
        <v>2809</v>
      </c>
      <c r="K5" s="10" t="n">
        <v>0</v>
      </c>
      <c r="L5" s="10" t="n">
        <v>0</v>
      </c>
    </row>
    <row r="6" ht="17" customHeight="1">
      <c r="A6" s="7" t="inlineStr">
        <is>
          <t>Spelt</t>
        </is>
      </c>
      <c r="B6" s="8" t="n">
        <v>15958</v>
      </c>
      <c r="C6" s="10" t="n">
        <v>0</v>
      </c>
      <c r="D6" s="10" t="n">
        <v>68</v>
      </c>
      <c r="E6" s="10" t="n">
        <v>0</v>
      </c>
      <c r="F6" s="10" t="n">
        <v>0</v>
      </c>
      <c r="G6" s="8" t="n">
        <v>3435</v>
      </c>
      <c r="H6" s="8" t="n">
        <v>7365</v>
      </c>
      <c r="I6" s="8" t="n">
        <v>1122</v>
      </c>
      <c r="J6" s="8" t="n">
        <v>2851</v>
      </c>
      <c r="K6" s="10" t="n">
        <v>818</v>
      </c>
      <c r="L6" s="10" t="n">
        <v>299</v>
      </c>
    </row>
    <row r="7" ht="17" customHeight="1">
      <c r="A7" s="7" t="inlineStr">
        <is>
          <t>Quinoa</t>
        </is>
      </c>
      <c r="B7" s="8" t="n">
        <v>11868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352</v>
      </c>
      <c r="I7" s="10" t="n">
        <v>905</v>
      </c>
      <c r="J7" s="8" t="n">
        <v>9525</v>
      </c>
      <c r="K7" s="8" t="n">
        <v>1042</v>
      </c>
      <c r="L7" s="10" t="n">
        <v>0</v>
      </c>
    </row>
    <row r="8" ht="17" customHeight="1">
      <c r="A8" s="7" t="inlineStr">
        <is>
          <t>Camelina</t>
        </is>
      </c>
      <c r="B8" s="8" t="n">
        <v>2703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246</v>
      </c>
      <c r="H8" s="10" t="n">
        <v>0</v>
      </c>
      <c r="I8" s="10" t="n">
        <v>0</v>
      </c>
      <c r="J8" s="8" t="n">
        <v>2211</v>
      </c>
      <c r="K8" s="10" t="n">
        <v>0</v>
      </c>
      <c r="L8" s="10" t="n">
        <v>0</v>
      </c>
    </row>
    <row r="9" ht="17" customHeight="1">
      <c r="A9" s="7" t="inlineStr">
        <is>
          <t>Hemp (industrial)</t>
        </is>
      </c>
      <c r="B9" s="8" t="n">
        <v>45245</v>
      </c>
      <c r="C9" s="10" t="n">
        <v>0</v>
      </c>
      <c r="D9" s="10" t="n">
        <v>0</v>
      </c>
      <c r="E9" s="10" t="n">
        <v>0</v>
      </c>
      <c r="F9" s="10" t="n">
        <v>0</v>
      </c>
      <c r="G9" s="8" t="n">
        <v>2149</v>
      </c>
      <c r="H9" s="10" t="n">
        <v>732</v>
      </c>
      <c r="I9" s="8" t="n">
        <v>12929</v>
      </c>
      <c r="J9" s="8" t="n">
        <v>13329</v>
      </c>
      <c r="K9" s="8" t="n">
        <v>15689</v>
      </c>
      <c r="L9" s="10" t="n">
        <v>296</v>
      </c>
    </row>
    <row r="10" ht="17" customHeight="1">
      <c r="A10" s="7" t="inlineStr">
        <is>
          <t>Hops</t>
        </is>
      </c>
      <c r="B10" s="10" t="n">
        <v>789</v>
      </c>
      <c r="C10" s="10" t="n">
        <v>0</v>
      </c>
      <c r="D10" s="10" t="n">
        <v>0</v>
      </c>
      <c r="E10" s="10" t="n">
        <v>22</v>
      </c>
      <c r="F10" s="10" t="n">
        <v>13</v>
      </c>
      <c r="G10" s="10" t="n">
        <v>101</v>
      </c>
      <c r="H10" s="10" t="n">
        <v>175</v>
      </c>
      <c r="I10" s="10" t="n">
        <v>0</v>
      </c>
      <c r="J10" s="10" t="n">
        <v>0</v>
      </c>
      <c r="K10" s="10" t="n">
        <v>3</v>
      </c>
      <c r="L10" s="10" t="n">
        <v>454</v>
      </c>
    </row>
    <row r="11" ht="17" customHeight="1">
      <c r="A11" s="7" t="inlineStr">
        <is>
          <t>Gooseberries</t>
        </is>
      </c>
      <c r="B11" s="10" t="n">
        <v>42</v>
      </c>
      <c r="C11" s="10" t="n">
        <v>0</v>
      </c>
      <c r="D11" s="10" t="n">
        <v>1</v>
      </c>
      <c r="E11" s="10" t="n">
        <v>2</v>
      </c>
      <c r="F11" s="10" t="n">
        <v>2</v>
      </c>
      <c r="G11" s="10" t="n">
        <v>24</v>
      </c>
      <c r="H11" s="10" t="n">
        <v>8</v>
      </c>
      <c r="I11" s="10" t="n">
        <v>1</v>
      </c>
      <c r="J11" s="10" t="n">
        <v>0</v>
      </c>
      <c r="K11" s="10" t="n">
        <v>0</v>
      </c>
      <c r="L11" s="10" t="n">
        <v>1</v>
      </c>
    </row>
    <row r="12" ht="17" customHeight="1">
      <c r="A12" s="7" t="inlineStr">
        <is>
          <t>Currants</t>
        </is>
      </c>
      <c r="B12" s="10" t="n">
        <v>427</v>
      </c>
      <c r="C12" s="10" t="n">
        <v>5</v>
      </c>
      <c r="D12" s="10" t="n">
        <v>30</v>
      </c>
      <c r="E12" s="10" t="n">
        <v>10</v>
      </c>
      <c r="F12" s="10" t="n">
        <v>3</v>
      </c>
      <c r="G12" s="10" t="n">
        <v>142</v>
      </c>
      <c r="H12" s="10" t="n">
        <v>73</v>
      </c>
      <c r="I12" s="10" t="n">
        <v>5</v>
      </c>
      <c r="J12" s="10" t="n">
        <v>46</v>
      </c>
      <c r="K12" s="10" t="n">
        <v>62</v>
      </c>
      <c r="L12" s="10" t="n">
        <v>52</v>
      </c>
    </row>
    <row r="13" ht="17" customHeight="1">
      <c r="A13" s="7" t="inlineStr">
        <is>
          <t>Sea buckthorn</t>
        </is>
      </c>
      <c r="B13" s="10" t="n">
        <v>520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365</v>
      </c>
      <c r="H13" s="10" t="n">
        <v>30</v>
      </c>
      <c r="I13" s="10" t="n">
        <v>42</v>
      </c>
      <c r="J13" s="10" t="n">
        <v>41</v>
      </c>
      <c r="K13" s="10" t="n">
        <v>31</v>
      </c>
      <c r="L13" s="10" t="n">
        <v>8</v>
      </c>
    </row>
    <row r="14" ht="17" customHeight="1">
      <c r="A14" s="7" t="inlineStr">
        <is>
          <t>Kiwi</t>
        </is>
      </c>
      <c r="B14" s="10" t="n">
        <v>58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12</v>
      </c>
      <c r="I14" s="10" t="n">
        <v>0</v>
      </c>
      <c r="J14" s="10" t="n">
        <v>0</v>
      </c>
      <c r="K14" s="10" t="n">
        <v>0</v>
      </c>
      <c r="L14" s="10" t="n">
        <v>40</v>
      </c>
    </row>
    <row r="15" ht="17" customHeight="1">
      <c r="A15" s="7" t="inlineStr">
        <is>
          <t>Haskaps and other berries</t>
        </is>
      </c>
      <c r="B15" s="8" t="n">
        <v>1761</v>
      </c>
      <c r="C15" s="10" t="n">
        <v>2</v>
      </c>
      <c r="D15" s="10" t="n">
        <v>12</v>
      </c>
      <c r="E15" s="10" t="n">
        <v>195</v>
      </c>
      <c r="F15" s="10" t="n">
        <v>74</v>
      </c>
      <c r="G15" s="10" t="n">
        <v>655</v>
      </c>
      <c r="H15" s="10" t="n">
        <v>148</v>
      </c>
      <c r="I15" s="10" t="n">
        <v>26</v>
      </c>
      <c r="J15" s="10" t="n">
        <v>341</v>
      </c>
      <c r="K15" s="10" t="n">
        <v>169</v>
      </c>
      <c r="L15" s="10" t="n">
        <v>139</v>
      </c>
    </row>
    <row r="16" ht="17" customHeight="1">
      <c r="A16" s="7" t="inlineStr">
        <is>
          <t>Garlic</t>
        </is>
      </c>
      <c r="B16" s="8" t="n">
        <v>2207</v>
      </c>
      <c r="C16" s="10" t="n">
        <v>5</v>
      </c>
      <c r="D16" s="10" t="n">
        <v>6</v>
      </c>
      <c r="E16" s="10" t="n">
        <v>31</v>
      </c>
      <c r="F16" s="10" t="n">
        <v>17</v>
      </c>
      <c r="G16" s="10" t="n">
        <v>582</v>
      </c>
      <c r="H16" s="10" t="n">
        <v>976</v>
      </c>
      <c r="I16" s="10" t="n">
        <v>18</v>
      </c>
      <c r="J16" s="10" t="n">
        <v>18</v>
      </c>
      <c r="K16" s="10" t="n">
        <v>69</v>
      </c>
      <c r="L16" s="10" t="n">
        <v>485</v>
      </c>
    </row>
    <row r="17" ht="17" customHeight="1">
      <c r="A17" s="7" t="inlineStr">
        <is>
          <t>Kale</t>
        </is>
      </c>
      <c r="B17" s="10" t="n">
        <v>448</v>
      </c>
      <c r="C17" s="10" t="n">
        <v>1</v>
      </c>
      <c r="D17" s="10" t="n">
        <v>1</v>
      </c>
      <c r="E17" s="10" t="n">
        <v>20</v>
      </c>
      <c r="F17" s="10" t="n">
        <v>2</v>
      </c>
      <c r="G17" s="10" t="n">
        <v>19</v>
      </c>
      <c r="H17" s="10" t="n">
        <v>328</v>
      </c>
      <c r="I17" s="10" t="n">
        <v>16</v>
      </c>
      <c r="J17" s="10" t="n">
        <v>2</v>
      </c>
      <c r="K17" s="10" t="n">
        <v>4</v>
      </c>
      <c r="L17" s="10" t="n">
        <v>58</v>
      </c>
    </row>
    <row r="18" ht="17" customHeight="1">
      <c r="A18" s="7" t="inlineStr">
        <is>
          <t>Sweet potato</t>
        </is>
      </c>
      <c r="B18" s="8" t="n">
        <v>1776</v>
      </c>
      <c r="C18" s="10" t="n">
        <v>0</v>
      </c>
      <c r="D18" s="10" t="n">
        <v>4</v>
      </c>
      <c r="E18" s="10" t="n">
        <v>0</v>
      </c>
      <c r="F18" s="10" t="n">
        <v>0</v>
      </c>
      <c r="G18" s="10" t="n">
        <v>3</v>
      </c>
      <c r="H18" s="8" t="n">
        <v>1755</v>
      </c>
      <c r="I18" s="10" t="n">
        <v>2</v>
      </c>
      <c r="J18" s="10" t="n">
        <v>0</v>
      </c>
      <c r="K18" s="10" t="n">
        <v>0</v>
      </c>
      <c r="L18" s="10" t="n">
        <v>5</v>
      </c>
    </row>
    <row r="19" ht="17" customHeight="1">
      <c r="A19" s="7" t="inlineStr">
        <is>
          <t>Chinese vegetables</t>
        </is>
      </c>
      <c r="B19" s="8" t="n">
        <v>2356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6</v>
      </c>
      <c r="H19" s="8" t="n">
        <v>1953</v>
      </c>
      <c r="I19" s="10" t="n">
        <v>0</v>
      </c>
      <c r="J19" s="10" t="n">
        <v>0</v>
      </c>
      <c r="K19" s="10" t="n">
        <v>1</v>
      </c>
      <c r="L19" s="10" t="n">
        <v>395</v>
      </c>
    </row>
    <row r="20"/>
    <row r="21"/>
    <row r="22"/>
    <row r="23">
      <c r="A23" t="inlineStr">
        <is>
          <t>question rewrite:</t>
        </is>
      </c>
      <c r="B23" t="inlineStr">
        <is>
          <t>How many acres of fengugreek are reported in 2016?</t>
        </is>
      </c>
    </row>
    <row r="24">
      <c r="A24" t="inlineStr">
        <is>
          <t>answer:</t>
        </is>
      </c>
      <c r="B24" s="11" t="n">
        <v>2809</v>
      </c>
    </row>
    <row r="25">
      <c r="B25" s="11" t="n"/>
    </row>
    <row r="26">
      <c r="B26" s="11" t="n"/>
    </row>
    <row r="27">
      <c r="B27" s="11" t="n"/>
    </row>
    <row r="28" hidden="1">
      <c r="A28" t="inlineStr">
        <is>
          <t>question rewrite:</t>
        </is>
      </c>
      <c r="B28" t="inlineStr">
        <is>
          <t>For fenugreek area, how many percent of crop area was reported in Saskatchewan,</t>
        </is>
      </c>
    </row>
    <row r="29" hidden="1">
      <c r="A29" t="inlineStr">
        <is>
          <t>answer (formula):</t>
        </is>
      </c>
      <c r="B29" s="11">
        <f>J5/B5</f>
        <v/>
      </c>
    </row>
    <row r="30" hidden="1">
      <c r="A30" t="inlineStr">
        <is>
          <t>aggregation type:</t>
        </is>
      </c>
      <c r="B30" t="inlineStr">
        <is>
          <t>div</t>
        </is>
      </c>
    </row>
    <row r="31" hidden="1"/>
    <row r="32" hidden="1">
      <c r="A32" s="12" t="inlineStr">
        <is>
          <t>table descriptive sentence id:</t>
        </is>
      </c>
      <c r="B32" t="n">
        <v>101</v>
      </c>
    </row>
    <row r="33" hidden="1">
      <c r="A33" s="12" t="inlineStr">
        <is>
          <t>table descriptive sentence:</t>
        </is>
      </c>
      <c r="B33" t="inlineStr">
        <is>
          <t xml:space="preserve">For instance, just over a quarter of the crop area devoted to garlic was in Quebec, slightly higher than British Columbia at 22.0%. </t>
        </is>
      </c>
    </row>
    <row r="34" hidden="1"/>
    <row r="35" hidden="1">
      <c r="A35" t="inlineStr">
        <is>
          <t>sub-sentence (complete &amp; fix grammar):</t>
        </is>
      </c>
      <c r="B35" t="inlineStr">
        <is>
          <t>For instance, just over a quarter of the crop area devoted to garlic was in Quebec</t>
        </is>
      </c>
    </row>
    <row r="36" hidden="1">
      <c r="A36" t="inlineStr">
        <is>
          <t>sub-sentence after deletion &amp; decontextualization:</t>
        </is>
      </c>
      <c r="B36" t="inlineStr">
        <is>
          <t>Over a quarter of the crop area devoted to garlic was in Quebec</t>
        </is>
      </c>
    </row>
    <row r="37" hidden="1">
      <c r="A37" t="inlineStr">
        <is>
          <t>key part to be questioned:</t>
        </is>
      </c>
      <c r="B37" t="inlineStr">
        <is>
          <t xml:space="preserve">a quarter of </t>
        </is>
      </c>
    </row>
    <row r="38" hidden="1">
      <c r="A38" t="inlineStr">
        <is>
          <t>schema linking phrases:</t>
        </is>
      </c>
      <c r="B38" t="inlineStr">
        <is>
          <t>crop area</t>
        </is>
      </c>
      <c r="C38" t="inlineStr">
        <is>
          <t>garlic</t>
        </is>
      </c>
      <c r="D38" t="inlineStr">
        <is>
          <t>quebec</t>
        </is>
      </c>
    </row>
    <row r="39" hidden="1">
      <c r="A39" t="inlineStr">
        <is>
          <t>schema linking positions:</t>
        </is>
      </c>
      <c r="B39">
        <f>A1</f>
        <v/>
      </c>
      <c r="C39">
        <f>A16</f>
        <v/>
      </c>
      <c r="D39">
        <f>G3</f>
        <v/>
      </c>
    </row>
    <row r="40" hidden="1">
      <c r="A40" t="inlineStr">
        <is>
          <t>question rewrite:</t>
        </is>
      </c>
      <c r="B40" t="inlineStr">
        <is>
          <t>What fraction of the crop area devoted to garlic was in Quebec?</t>
        </is>
      </c>
    </row>
    <row r="41" hidden="1">
      <c r="A41" t="inlineStr">
        <is>
          <t>answer (formula):</t>
        </is>
      </c>
      <c r="B41" s="17">
        <f>G16/B16</f>
        <v/>
      </c>
    </row>
    <row r="42" hidden="1">
      <c r="A42" t="inlineStr">
        <is>
          <t>aggregation type:</t>
        </is>
      </c>
      <c r="B42" t="inlineStr">
        <is>
          <t>div</t>
        </is>
      </c>
    </row>
    <row r="43" hidden="1"/>
    <row r="44" hidden="1">
      <c r="A44" t="inlineStr">
        <is>
          <t>sub-sentence (complete &amp; fix grammar):</t>
        </is>
      </c>
      <c r="B44" t="inlineStr">
        <is>
          <t>Crop area devoted to garlic in Quebec was slightly higher than those in British Columbia</t>
        </is>
      </c>
    </row>
    <row r="45" hidden="1">
      <c r="A45" t="inlineStr">
        <is>
          <t>sub-sentence after deletion &amp; decontextualization:</t>
        </is>
      </c>
      <c r="B45" t="inlineStr">
        <is>
          <t>Crop area devoted to garlic in Quebec was higher than those in British Columbia</t>
        </is>
      </c>
    </row>
    <row r="46" hidden="1">
      <c r="A46" t="inlineStr">
        <is>
          <t>key part to be questioned:</t>
        </is>
      </c>
      <c r="B46" t="inlineStr">
        <is>
          <t>Quebec</t>
        </is>
      </c>
    </row>
    <row r="47" hidden="1">
      <c r="A47" t="inlineStr">
        <is>
          <t>schema linking phrases:</t>
        </is>
      </c>
      <c r="B47" t="inlineStr">
        <is>
          <t>Crop area</t>
        </is>
      </c>
      <c r="C47" t="inlineStr">
        <is>
          <t>garlic</t>
        </is>
      </c>
      <c r="D47" t="inlineStr">
        <is>
          <t>quebec</t>
        </is>
      </c>
      <c r="E47" t="inlineStr">
        <is>
          <t>british columbia</t>
        </is>
      </c>
    </row>
    <row r="48" hidden="1">
      <c r="A48" t="inlineStr">
        <is>
          <t>schema linking positions:</t>
        </is>
      </c>
      <c r="B48">
        <f>A1</f>
        <v/>
      </c>
      <c r="C48">
        <f>A16</f>
        <v/>
      </c>
      <c r="D48">
        <f>G3</f>
        <v/>
      </c>
      <c r="E48">
        <f>L3</f>
        <v/>
      </c>
    </row>
    <row r="49" hidden="1">
      <c r="A49" t="inlineStr">
        <is>
          <t>question rewrite:</t>
        </is>
      </c>
      <c r="B49" t="inlineStr">
        <is>
          <t>Which sector has a slighter higher propotion of Crop area devoted to garlic? Quebec? Or British Columbia</t>
        </is>
      </c>
    </row>
    <row r="50" hidden="1">
      <c r="A50" t="inlineStr">
        <is>
          <t>answer (formula):</t>
        </is>
      </c>
      <c r="B50" t="inlineStr">
        <is>
          <t>Quebec</t>
        </is>
      </c>
    </row>
    <row r="51" hidden="1">
      <c r="A51" t="inlineStr">
        <is>
          <t>aggregation type:</t>
        </is>
      </c>
      <c r="B51" t="inlineStr">
        <is>
          <t>Compare</t>
        </is>
      </c>
    </row>
    <row r="52" hidden="1"/>
    <row r="53" hidden="1">
      <c r="A53" t="inlineStr">
        <is>
          <t>sub-sentence (complete &amp; fix grammar):</t>
        </is>
      </c>
      <c r="B53" t="inlineStr">
        <is>
          <t xml:space="preserve">British Columbia is 22.0%. </t>
        </is>
      </c>
    </row>
    <row r="54" hidden="1">
      <c r="A54" t="inlineStr">
        <is>
          <t>sub-sentence after deletion &amp; decontextualization:</t>
        </is>
      </c>
      <c r="B54" t="inlineStr">
        <is>
          <t>22% of the crop area devoted to garlic was in British Columbia</t>
        </is>
      </c>
    </row>
    <row r="55" hidden="1">
      <c r="A55" t="inlineStr">
        <is>
          <t>key part to be questioned:</t>
        </is>
      </c>
      <c r="B55" t="n">
        <v>22</v>
      </c>
    </row>
    <row r="56" hidden="1">
      <c r="A56" t="inlineStr">
        <is>
          <t>schema linking phrases:</t>
        </is>
      </c>
      <c r="B56" t="inlineStr">
        <is>
          <t>British Columbia</t>
        </is>
      </c>
      <c r="C56" t="inlineStr">
        <is>
          <t>crop area</t>
        </is>
      </c>
      <c r="D56" t="inlineStr">
        <is>
          <t>garlic</t>
        </is>
      </c>
    </row>
    <row r="57" hidden="1">
      <c r="A57" t="inlineStr">
        <is>
          <t>schema linking positions:</t>
        </is>
      </c>
      <c r="B57">
        <f>L3</f>
        <v/>
      </c>
      <c r="C57">
        <f>A1</f>
        <v/>
      </c>
      <c r="D57" s="11">
        <f>A16</f>
        <v/>
      </c>
    </row>
    <row r="58" hidden="1">
      <c r="A58" t="inlineStr">
        <is>
          <t>question rewrite:</t>
        </is>
      </c>
      <c r="B58" t="inlineStr">
        <is>
          <t>How many percent of the crop area devoted to garlic was in British Columbia?</t>
        </is>
      </c>
    </row>
    <row r="59" hidden="1">
      <c r="A59" t="inlineStr">
        <is>
          <t>answer (formula):</t>
        </is>
      </c>
      <c r="B59" s="14">
        <f>L16/B16</f>
        <v/>
      </c>
    </row>
    <row r="60" hidden="1">
      <c r="A60" t="inlineStr">
        <is>
          <t>aggregation type:</t>
        </is>
      </c>
      <c r="B60" t="inlineStr">
        <is>
          <t>div</t>
        </is>
      </c>
    </row>
    <row r="61" hidden="1"/>
    <row r="62" hidden="1">
      <c r="A62" s="12" t="inlineStr">
        <is>
          <t>table descriptive sentence id:</t>
        </is>
      </c>
      <c r="B62" t="n">
        <v>102</v>
      </c>
    </row>
    <row r="63" hidden="1">
      <c r="A63" s="12" t="inlineStr">
        <is>
          <t>table descriptive sentence:</t>
        </is>
      </c>
      <c r="B63" t="inlineStr">
        <is>
          <t xml:space="preserve">Ontario had the largest area of garlic crop production, with farms in that province reporting 44.2% of the 2,207 acres of garlic in Canada </t>
        </is>
      </c>
    </row>
    <row r="64" hidden="1"/>
    <row r="65" hidden="1">
      <c r="A65" t="inlineStr">
        <is>
          <t>sub-sentence (complete &amp; fix grammar):</t>
        </is>
      </c>
      <c r="B65" t="inlineStr">
        <is>
          <t>Ontario had the largest area of garlic crop production</t>
        </is>
      </c>
    </row>
    <row r="66" hidden="1">
      <c r="A66" t="inlineStr">
        <is>
          <t>sub-sentence after deletion &amp; decontextualization:</t>
        </is>
      </c>
    </row>
    <row r="67" hidden="1">
      <c r="A67" t="inlineStr">
        <is>
          <t>key part to be questioned:</t>
        </is>
      </c>
      <c r="B67" t="inlineStr">
        <is>
          <t>Ontario</t>
        </is>
      </c>
    </row>
    <row r="68" hidden="1">
      <c r="A68" t="inlineStr">
        <is>
          <t>schema linking phrases:</t>
        </is>
      </c>
      <c r="B68" t="inlineStr">
        <is>
          <t>area</t>
        </is>
      </c>
      <c r="C68" t="inlineStr">
        <is>
          <t>garlic crop productions</t>
        </is>
      </c>
    </row>
    <row r="69" hidden="1">
      <c r="A69" t="inlineStr">
        <is>
          <t>schema linking positions:</t>
        </is>
      </c>
      <c r="B69">
        <f>A1</f>
        <v/>
      </c>
      <c r="C69">
        <f>A16</f>
        <v/>
      </c>
    </row>
    <row r="70" hidden="1">
      <c r="A70" t="inlineStr">
        <is>
          <t>question rewrite:</t>
        </is>
      </c>
      <c r="B70" t="inlineStr">
        <is>
          <t>Which country had the largest area of garlic crop production?</t>
        </is>
      </c>
    </row>
    <row r="71" hidden="1">
      <c r="A71" t="inlineStr">
        <is>
          <t>answer (formula):</t>
        </is>
      </c>
      <c r="B71" t="inlineStr">
        <is>
          <t>Ontario</t>
        </is>
      </c>
    </row>
    <row r="72" hidden="1">
      <c r="A72" t="inlineStr">
        <is>
          <t>aggregation type:</t>
        </is>
      </c>
      <c r="B72" t="inlineStr">
        <is>
          <t>max</t>
        </is>
      </c>
    </row>
    <row r="73" hidden="1"/>
    <row r="74" hidden="1">
      <c r="A74" t="inlineStr">
        <is>
          <t>sub-sentence (complete &amp; fix grammar):</t>
        </is>
      </c>
      <c r="B74" t="inlineStr">
        <is>
          <t xml:space="preserve"> Farms in that province reports 44.2% of the 2,207 acres of garlic in Canada </t>
        </is>
      </c>
    </row>
    <row r="75" hidden="1">
      <c r="A75" t="inlineStr">
        <is>
          <t>sub-sentence after deletion &amp; decontextualization:</t>
        </is>
      </c>
      <c r="B75" t="inlineStr">
        <is>
          <t xml:space="preserve"> Farms in Ontario reports 44.2% of the 2,207 acres of garlic in Canada </t>
        </is>
      </c>
    </row>
    <row r="76" hidden="1">
      <c r="A76" t="inlineStr">
        <is>
          <t>key part to be questioned:</t>
        </is>
      </c>
      <c r="B76" t="inlineStr">
        <is>
          <t>44,2</t>
        </is>
      </c>
    </row>
    <row r="77" hidden="1">
      <c r="A77" t="inlineStr">
        <is>
          <t>schema linking phrases:</t>
        </is>
      </c>
      <c r="B77" t="inlineStr">
        <is>
          <t>Farms in Ontario</t>
        </is>
      </c>
      <c r="C77" t="inlineStr">
        <is>
          <t>2207 acres</t>
        </is>
      </c>
      <c r="D77" t="inlineStr">
        <is>
          <t>garlic</t>
        </is>
      </c>
      <c r="E77" t="inlineStr">
        <is>
          <t>in Canada</t>
        </is>
      </c>
    </row>
    <row r="78" hidden="1">
      <c r="A78" t="inlineStr">
        <is>
          <t>schema linking positions:</t>
        </is>
      </c>
      <c r="B78">
        <f>H3</f>
        <v/>
      </c>
      <c r="C78" s="11">
        <f>B16</f>
        <v/>
      </c>
      <c r="D78">
        <f>A16</f>
        <v/>
      </c>
      <c r="E78">
        <f>B3</f>
        <v/>
      </c>
    </row>
    <row r="79" hidden="1">
      <c r="A79" t="inlineStr">
        <is>
          <t>question rewrite:</t>
        </is>
      </c>
      <c r="B79" t="inlineStr">
        <is>
          <t>What percentage of the 2207 acres of garlic in Canada is reported by farms in Ontario?</t>
        </is>
      </c>
    </row>
    <row r="80" hidden="1">
      <c r="A80" t="inlineStr">
        <is>
          <t>answer (formula):</t>
        </is>
      </c>
      <c r="B80">
        <f>H16/B16</f>
        <v/>
      </c>
    </row>
    <row r="81" hidden="1">
      <c r="A81" t="inlineStr">
        <is>
          <t>aggregation type:</t>
        </is>
      </c>
      <c r="B81" t="inlineStr">
        <is>
          <t>div</t>
        </is>
      </c>
    </row>
    <row r="82" hidden="1"/>
    <row r="83" hidden="1">
      <c r="A83" s="12" t="inlineStr">
        <is>
          <t>table descriptive sentence id:</t>
        </is>
      </c>
      <c r="B83" t="n">
        <v>104</v>
      </c>
    </row>
    <row r="84" hidden="1">
      <c r="A84" s="12" t="inlineStr">
        <is>
          <t>table descriptive sentence:</t>
        </is>
      </c>
      <c r="B84" t="inlineStr">
        <is>
          <t xml:space="preserve"> Similarly, 98.8% of the 1,776 acres of sweet potatoes reported were located in Ontario</t>
        </is>
      </c>
    </row>
    <row r="85" hidden="1"/>
    <row r="86" hidden="1">
      <c r="A86" t="inlineStr">
        <is>
          <t>sub-sentence (complete &amp; fix grammar):</t>
        </is>
      </c>
      <c r="B86" t="inlineStr">
        <is>
          <t xml:space="preserve"> Similarly, 98.8% of the 1,776 acres of sweet potatoes reported were located in Ontario</t>
        </is>
      </c>
    </row>
    <row r="87" hidden="1">
      <c r="A87" t="inlineStr">
        <is>
          <t>sub-sentence after deletion &amp; decontextualization:</t>
        </is>
      </c>
      <c r="B87" t="inlineStr">
        <is>
          <t xml:space="preserve"> 98.8% of the 1,776 acres of sweet potatoes reported were located in Ontario</t>
        </is>
      </c>
    </row>
    <row r="88" hidden="1">
      <c r="A88" t="inlineStr">
        <is>
          <t>key part to be questioned:</t>
        </is>
      </c>
      <c r="B88" s="16" t="n">
        <v>0.988</v>
      </c>
    </row>
    <row r="89" hidden="1">
      <c r="A89" t="inlineStr">
        <is>
          <t>schema linking phrases:</t>
        </is>
      </c>
      <c r="B89" t="inlineStr">
        <is>
          <t>1776 acres</t>
        </is>
      </c>
      <c r="C89" t="inlineStr">
        <is>
          <t>sweet potatoes</t>
        </is>
      </c>
      <c r="D89" t="inlineStr">
        <is>
          <t>In Ontario</t>
        </is>
      </c>
    </row>
    <row r="90" hidden="1">
      <c r="A90" t="inlineStr">
        <is>
          <t>schema linking positions:</t>
        </is>
      </c>
      <c r="B90" s="11">
        <f>B18</f>
        <v/>
      </c>
      <c r="C90">
        <f>A18</f>
        <v/>
      </c>
      <c r="D90">
        <f>H3</f>
        <v/>
      </c>
    </row>
    <row r="91">
      <c r="A91" t="inlineStr">
        <is>
          <t>question rewrite:</t>
        </is>
      </c>
      <c r="B91" t="inlineStr">
        <is>
          <t>What percentage of the 1776 acres of sweet potatoes reported were located in Ontario?</t>
        </is>
      </c>
    </row>
    <row r="92">
      <c r="A92" t="inlineStr">
        <is>
          <t>answer:</t>
        </is>
      </c>
      <c r="B92">
        <f>H18/B18</f>
        <v/>
      </c>
    </row>
  </sheetData>
  <mergeCells count="3">
    <mergeCell ref="B4:L4"/>
    <mergeCell ref="A1:J1"/>
    <mergeCell ref="A3:A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2021-03-03T05:58:00Z</dcterms:created>
  <dcterms:modified xmlns:dcterms="http://purl.org/dc/terms/" xmlns:xsi="http://www.w3.org/2001/XMLSchema-instance" xsi:type="dcterms:W3CDTF">2025-06-25T13:47:46Z</dcterms:modified>
  <cp:lastModifiedBy>zoraaa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05A9CB675D195A71A45C266719D919D6_43</vt:lpwstr>
  </property>
  <property name="KSOProductBuildVer" fmtid="{D5CDD505-2E9C-101B-9397-08002B2CF9AE}" pid="3">
    <vt:lpwstr xmlns:vt="http://schemas.openxmlformats.org/officeDocument/2006/docPropsVTypes">1033-6.10.1.8197</vt:lpwstr>
  </property>
</Properties>
</file>