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\Desktop\Assignment 3\"/>
    </mc:Choice>
  </mc:AlternateContent>
  <bookViews>
    <workbookView xWindow="0" yWindow="0" windowWidth="16815" windowHeight="7530" activeTab="7"/>
  </bookViews>
  <sheets>
    <sheet name="Q1.a" sheetId="1" r:id="rId1"/>
    <sheet name="Q1.b" sheetId="2" r:id="rId2"/>
    <sheet name="Q1.c" sheetId="3" r:id="rId3"/>
    <sheet name="Q1.d" sheetId="4" r:id="rId4"/>
    <sheet name="Q1.e" sheetId="5" r:id="rId5"/>
    <sheet name="Q1.f" sheetId="6" r:id="rId6"/>
    <sheet name="Q1.g" sheetId="7" r:id="rId7"/>
    <sheet name="Q1.h" sheetId="8" r:id="rId8"/>
  </sheets>
  <definedNames>
    <definedName name="_xlchart.v1.0" hidden="1">'Q1.e'!$B$37:$E$89</definedName>
    <definedName name="_xlchart.v1.1" hidden="1">'Q1.e'!$F$36</definedName>
    <definedName name="_xlchart.v1.2" hidden="1">'Q1.e'!$F$37:$F$89</definedName>
    <definedName name="_xlchart.v1.3" hidden="1">'Q1.e'!$C$6:$F$28</definedName>
    <definedName name="_xlchart.v1.4" hidden="1">'Q1.e'!$G$6:$G$28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" i="7" l="1"/>
  <c r="R60" i="7"/>
  <c r="T7" i="7"/>
  <c r="T6" i="7"/>
</calcChain>
</file>

<file path=xl/sharedStrings.xml><?xml version="1.0" encoding="utf-8"?>
<sst xmlns="http://schemas.openxmlformats.org/spreadsheetml/2006/main" count="195" uniqueCount="181">
  <si>
    <t>Project</t>
  </si>
  <si>
    <t>Commits</t>
  </si>
  <si>
    <t>Number of Commits in both projects:</t>
  </si>
  <si>
    <t>Commons-Math</t>
  </si>
  <si>
    <t>PDFBox</t>
  </si>
  <si>
    <t>Average Number of Commits per file:</t>
  </si>
  <si>
    <t>Commits per file</t>
  </si>
  <si>
    <t>Number of Contributors in each of the two project</t>
  </si>
  <si>
    <t>Contributors</t>
  </si>
  <si>
    <t>Commons-Maths</t>
  </si>
  <si>
    <t>Average Number of Commits per contributor:</t>
  </si>
  <si>
    <t>Commits Per Contributor</t>
  </si>
  <si>
    <t>Commons- Math</t>
  </si>
  <si>
    <t>People that contributed to both projects:</t>
  </si>
  <si>
    <t>Percentage of change done by each contributor in Commons Maths-</t>
  </si>
  <si>
    <t xml:space="preserve">        Artem Barger          </t>
  </si>
  <si>
    <t xml:space="preserve">        Benedikt Ritter          </t>
  </si>
  <si>
    <t xml:space="preserve">       Brent Worden          </t>
  </si>
  <si>
    <t xml:space="preserve">          Brett Porter           </t>
  </si>
  <si>
    <t xml:space="preserve">   Bruno P. Kinoshita           </t>
  </si>
  <si>
    <t xml:space="preserve">     Christoph Dibak          </t>
  </si>
  <si>
    <t xml:space="preserve">           Daniel Shahaf           </t>
  </si>
  <si>
    <t xml:space="preserve">         Daniil Finkel           </t>
  </si>
  <si>
    <t xml:space="preserve">         Dave Brosius           </t>
  </si>
  <si>
    <t xml:space="preserve">          David Brosius           </t>
  </si>
  <si>
    <t xml:space="preserve">      Dimitri Pourbaix          </t>
  </si>
  <si>
    <t xml:space="preserve">        Dion Gillard           </t>
  </si>
  <si>
    <t xml:space="preserve">        Dirk Verbeeck          </t>
  </si>
  <si>
    <t xml:space="preserve">         Emmanuel Bourg          </t>
  </si>
  <si>
    <t xml:space="preserve">         Eric Barnhill           </t>
  </si>
  <si>
    <t xml:space="preserve">  Eric Prescott-Gagnon          </t>
  </si>
  <si>
    <t xml:space="preserve">  Authors </t>
  </si>
  <si>
    <t xml:space="preserve"> Percentage_contri</t>
  </si>
  <si>
    <t xml:space="preserve">             Evan Ward         </t>
  </si>
  <si>
    <t xml:space="preserve">       Gary D. Gregory           </t>
  </si>
  <si>
    <t xml:space="preserve">          Gary Gregory           </t>
  </si>
  <si>
    <t xml:space="preserve">               Gilles           </t>
  </si>
  <si>
    <t xml:space="preserve">       Gilles Sadowski         </t>
  </si>
  <si>
    <t xml:space="preserve">      Greg Sterijevski           </t>
  </si>
  <si>
    <t xml:space="preserve">              Hang Park          </t>
  </si>
  <si>
    <t xml:space="preserve">         Hank Grabowski         </t>
  </si>
  <si>
    <t xml:space="preserve">          Henri Yandell          </t>
  </si>
  <si>
    <t xml:space="preserve">      Joerg Pietschmann           </t>
  </si>
  <si>
    <t xml:space="preserve">              Kexin Xie          </t>
  </si>
  <si>
    <t xml:space="preserve">          Luc Maisonobe         </t>
  </si>
  <si>
    <t xml:space="preserve">        Mark R. Diggory       </t>
  </si>
  <si>
    <t xml:space="preserve">   Matthew Jason Benson           </t>
  </si>
  <si>
    <t xml:space="preserve">  Mikkel Meyer Andersen          </t>
  </si>
  <si>
    <t xml:space="preserve">         Milos Gligoric           </t>
  </si>
  <si>
    <t xml:space="preserve">        Niall Pemberton          </t>
  </si>
  <si>
    <t xml:space="preserve">             No Author       </t>
  </si>
  <si>
    <t xml:space="preserve">                 Ole         </t>
  </si>
  <si>
    <t xml:space="preserve">           Olivier Lamy           </t>
  </si>
  <si>
    <t xml:space="preserve">            Otmar Ertl           </t>
  </si>
  <si>
    <t xml:space="preserve">         Phil Steitz        </t>
  </si>
  <si>
    <t xml:space="preserve">               Qualtagh           </t>
  </si>
  <si>
    <t xml:space="preserve">          Rahul Akolkar        </t>
  </si>
  <si>
    <t xml:space="preserve">         Ray DeCampo         </t>
  </si>
  <si>
    <t xml:space="preserve">           Rob Tompkins          </t>
  </si>
  <si>
    <t xml:space="preserve">  Robert Burrell Donkin           </t>
  </si>
  <si>
    <t xml:space="preserve">      Sebastian Bazley        </t>
  </si>
  <si>
    <t xml:space="preserve">     Sebastien Brisard        </t>
  </si>
  <si>
    <t xml:space="preserve">                  Sebb          </t>
  </si>
  <si>
    <t xml:space="preserve">    Stephen Colebourne          </t>
  </si>
  <si>
    <t xml:space="preserve">      Thomas Neidhart           </t>
  </si>
  <si>
    <t xml:space="preserve">            Tim O'Brien          </t>
  </si>
  <si>
    <t xml:space="preserve">         William Barker      </t>
  </si>
  <si>
    <t xml:space="preserve">           darkma773r         </t>
  </si>
  <si>
    <t xml:space="preserve">               ggregory         </t>
  </si>
  <si>
    <t xml:space="preserve">                     tn          </t>
  </si>
  <si>
    <t>Percentage of change done by every contributor in project PDFBox:</t>
  </si>
  <si>
    <t xml:space="preserve"> Authors  </t>
  </si>
  <si>
    <t>Percentage_contri</t>
  </si>
  <si>
    <t xml:space="preserve">         Adam Nichols          </t>
  </si>
  <si>
    <t xml:space="preserve">   Andreas Lehmkuhler        </t>
  </si>
  <si>
    <t xml:space="preserve">   Andreas Lehmkühler          </t>
  </si>
  <si>
    <t xml:space="preserve">       Ben Litchfield          </t>
  </si>
  <si>
    <t xml:space="preserve">        Brian Carrier         </t>
  </si>
  <si>
    <t xml:space="preserve">        Daniel Wilson          </t>
  </si>
  <si>
    <t xml:space="preserve">           Eric Leleu          </t>
  </si>
  <si>
    <t xml:space="preserve">   Guillaume Bailleul          </t>
  </si>
  <si>
    <t xml:space="preserve">      Jeremias Maerki           </t>
  </si>
  <si>
    <t xml:space="preserve">        Johannes Koch          </t>
  </si>
  <si>
    <t xml:space="preserve">         John Hewson         </t>
  </si>
  <si>
    <t xml:space="preserve">       Jukka Zitting          </t>
  </si>
  <si>
    <t xml:space="preserve">      Maruan Sahyoun          </t>
  </si>
  <si>
    <t xml:space="preserve">        Philipp Koch          </t>
  </si>
  <si>
    <t xml:space="preserve">     Thomas Chojecki           </t>
  </si>
  <si>
    <t xml:space="preserve">     Tilman Hausherr         </t>
  </si>
  <si>
    <t xml:space="preserve">         Tim Allison          </t>
  </si>
  <si>
    <t xml:space="preserve">         Timo Boehme          </t>
  </si>
  <si>
    <t xml:space="preserve">      Villu Ruusmann           </t>
  </si>
  <si>
    <t xml:space="preserve">    asf-sync-process          </t>
  </si>
  <si>
    <t xml:space="preserve">            jahewson          </t>
  </si>
  <si>
    <t xml:space="preserve">            msahyoun          </t>
  </si>
  <si>
    <t xml:space="preserve">              tilman           </t>
  </si>
  <si>
    <t>Contributors who have been inactive for the past six or more months in Commons Math:</t>
  </si>
  <si>
    <t>Greg Sterijevski</t>
  </si>
  <si>
    <t>Olivier Lamy</t>
  </si>
  <si>
    <t>Sebb</t>
  </si>
  <si>
    <t>Niall Pemberton</t>
  </si>
  <si>
    <t>Brett Porter</t>
  </si>
  <si>
    <t>Eric Barnhill</t>
  </si>
  <si>
    <t>Kexin Xie</t>
  </si>
  <si>
    <t>Bruno P. Kinoshita</t>
  </si>
  <si>
    <t>Luc Maisonobe</t>
  </si>
  <si>
    <t>Daniil Finkel</t>
  </si>
  <si>
    <t>Matthew Jason Benson</t>
  </si>
  <si>
    <t>Sebastian Bazley</t>
  </si>
  <si>
    <t>Phil Steitz</t>
  </si>
  <si>
    <t>Robert Burrell Donkin</t>
  </si>
  <si>
    <t>Gilles Sadowski</t>
  </si>
  <si>
    <t>Brent Worden</t>
  </si>
  <si>
    <t>tn</t>
  </si>
  <si>
    <t>No Author</t>
  </si>
  <si>
    <t>Dimitri Pourbaix</t>
  </si>
  <si>
    <t>Qualtagh</t>
  </si>
  <si>
    <t>Dave Brosius</t>
  </si>
  <si>
    <t>Hang Park</t>
  </si>
  <si>
    <t>Stephen Colebourne</t>
  </si>
  <si>
    <t>Gary Gregory</t>
  </si>
  <si>
    <t>Milos Gligoric</t>
  </si>
  <si>
    <t>David Brosius</t>
  </si>
  <si>
    <t>Daniel Shahaf</t>
  </si>
  <si>
    <t>Tim O'Brien</t>
  </si>
  <si>
    <t>Thomas Neidhart</t>
  </si>
  <si>
    <t>Gary D. Gregory</t>
  </si>
  <si>
    <t>Dion Gillard</t>
  </si>
  <si>
    <t>Sebastien Brisard</t>
  </si>
  <si>
    <t>ggregory</t>
  </si>
  <si>
    <t>Emmanuel Bourg</t>
  </si>
  <si>
    <t>Otmar Ertl</t>
  </si>
  <si>
    <t>Mark R. Diggory</t>
  </si>
  <si>
    <t>Ole</t>
  </si>
  <si>
    <t>Henri Yandell</t>
  </si>
  <si>
    <t>Mikkel Meyer Andersen</t>
  </si>
  <si>
    <t>Evan Ward</t>
  </si>
  <si>
    <t>Christoph Dibak</t>
  </si>
  <si>
    <t>Rob Tompkins</t>
  </si>
  <si>
    <t>Dirk Verbeeck</t>
  </si>
  <si>
    <t>Benedikt Ritter</t>
  </si>
  <si>
    <t>William Barker</t>
  </si>
  <si>
    <t>Joerg Pietschmann</t>
  </si>
  <si>
    <t>Rahul Akolkar</t>
  </si>
  <si>
    <t>Artem Barger</t>
  </si>
  <si>
    <t>Eric Prescott-Gagnon</t>
  </si>
  <si>
    <t>Hank Grabowski</t>
  </si>
  <si>
    <t>Total number of Authors:</t>
  </si>
  <si>
    <t>Active authors for the past 6 or more months</t>
  </si>
  <si>
    <t>Inactive authors for the past 6 or more months</t>
  </si>
  <si>
    <t>Percentage</t>
  </si>
  <si>
    <t>1. Active authors</t>
  </si>
  <si>
    <t>2. Inactive authors</t>
  </si>
  <si>
    <t>Contributors who have been inactive for the past six or more months in PDFBox:</t>
  </si>
  <si>
    <t>Guillaume Bailleul</t>
  </si>
  <si>
    <t>asf-sync-process</t>
  </si>
  <si>
    <t>Daniel Wilson</t>
  </si>
  <si>
    <t>Tim Allison</t>
  </si>
  <si>
    <t>Jukka Zitting</t>
  </si>
  <si>
    <t>John Hewson</t>
  </si>
  <si>
    <t>Villu Ruusmann</t>
  </si>
  <si>
    <t>jahewson</t>
  </si>
  <si>
    <t>Jeremias Maerki</t>
  </si>
  <si>
    <t>Eric Leleu</t>
  </si>
  <si>
    <t>Andreas Lehmkuhler</t>
  </si>
  <si>
    <t>Timo Boehme</t>
  </si>
  <si>
    <t>msahyoun</t>
  </si>
  <si>
    <t>Adam Nichols</t>
  </si>
  <si>
    <t>Ben Litchfield</t>
  </si>
  <si>
    <t>Philipp Koch</t>
  </si>
  <si>
    <t>Thomas Chojecki</t>
  </si>
  <si>
    <t>Brian Carrier</t>
  </si>
  <si>
    <t>Johannes Koch</t>
  </si>
  <si>
    <t>tilman</t>
  </si>
  <si>
    <t>Added</t>
  </si>
  <si>
    <t>Deleted</t>
  </si>
  <si>
    <t>Modified</t>
  </si>
  <si>
    <t>Common Maths</t>
  </si>
  <si>
    <t xml:space="preserve">Number of files added deleted and modified </t>
  </si>
  <si>
    <t>1. inactive authors</t>
  </si>
  <si>
    <t>2. active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</si>
</sst>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Number of Commits in both projects: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'Q1.a'!$B$5</c:f>
              <c:strCache>
                <c:ptCount val="1"/>
                <c:pt idx="0">
                  <c:v>Commons-Math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'Q1.a'!$C$4:$D$4</c:f>
              <c:strCache>
                <c:ptCount val="2"/>
                <c:pt idx="1">
                  <c:v>Commits</c:v>
                </c:pt>
              </c:strCache>
            </c:strRef>
          </c:cat>
          <c:val>
            <c:numRef>
              <c:f>'Q1.a'!$C$5:$D$5</c:f>
              <c:numCache>
                <c:formatCode>General</c:formatCode>
                <c:ptCount val="2"/>
                <c:pt idx="1">
                  <c:v>6345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D-4FE2-8803-E7747B9D7C9B}"/>
            </c:ext>
          </c:extLst>
        </c:ser>
        <c:ser>
          <c:idx val="1"/>
          <c:order val="1"/>
          <c:tx>
            <c:strRef>
              <c:f>'Q1.a'!$B$6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'Q1.a'!$C$4:$D$4</c:f>
              <c:strCache>
                <c:ptCount val="2"/>
                <c:pt idx="1">
                  <c:v>Commits</c:v>
                </c:pt>
              </c:strCache>
            </c:strRef>
          </c:cat>
          <c:val>
            <c:numRef>
              <c:f>'Q1.a'!$C$6:$D$6</c:f>
              <c:numCache>
                <c:formatCode>General</c:formatCode>
                <c:ptCount val="2"/>
                <c:pt idx="1">
                  <c:v>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D-4FE2-8803-E7747B9D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94336"/>
        <c:axId val="199594992"/>
      </c:barChart>
      <c:catAx>
        <c:axId val="1995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4992"/>
        <c:crosses val="autoZero"/>
        <c:auto val="1"/>
        <c:lblAlgn val="ctr"/>
        <c:lblOffset val="100"/>
        <c:noMultiLvlLbl val="0"/>
      </c:catAx>
      <c:valAx>
        <c:axId val="1995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Number of Commits per file: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'Q1.b'!$B$5</c:f>
              <c:strCache>
                <c:ptCount val="1"/>
                <c:pt idx="0">
                  <c:v>Commons-Math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'Q1.b'!$C$4:$D$4</c:f>
              <c:strCache>
                <c:ptCount val="2"/>
                <c:pt idx="1">
                  <c:v>Commits per file</c:v>
                </c:pt>
              </c:strCache>
            </c:strRef>
          </c:cat>
          <c:val>
            <c:numRef>
              <c:f>'Q1.b'!$C$5:$D$5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C75-8FBF-6E179E1709B3}"/>
            </c:ext>
          </c:extLst>
        </c:ser>
        <c:ser>
          <c:idx val="1"/>
          <c:order val="1"/>
          <c:tx>
            <c:strRef>
              <c:f>'Q1.b'!$B$6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'Q1.b'!$C$4:$D$4</c:f>
              <c:strCache>
                <c:ptCount val="2"/>
                <c:pt idx="1">
                  <c:v>Commits per file</c:v>
                </c:pt>
              </c:strCache>
            </c:strRef>
          </c:cat>
          <c:val>
            <c:numRef>
              <c:f>'Q1.b'!$C$6:$D$6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0-4C75-8FBF-6E179E17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061760"/>
        <c:axId val="246892904"/>
      </c:barChart>
      <c:catAx>
        <c:axId val="3950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2904"/>
        <c:crosses val="autoZero"/>
        <c:auto val="1"/>
        <c:lblAlgn val="ctr"/>
        <c:lblOffset val="100"/>
        <c:noMultiLvlLbl val="0"/>
      </c:catAx>
      <c:valAx>
        <c:axId val="2468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Number of Contributors in each of the two project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'Q1.c'!$C$5</c:f>
              <c:strCache>
                <c:ptCount val="1"/>
                <c:pt idx="0">
                  <c:v>Commons-Maths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'Q1.c'!$D$4:$E$4</c:f>
              <c:strCache>
                <c:ptCount val="2"/>
                <c:pt idx="1">
                  <c:v>Contributors</c:v>
                </c:pt>
              </c:strCache>
            </c:strRef>
          </c:cat>
          <c:val>
            <c:numRef>
              <c:f>'Q1.c'!$D$5:$E$5</c:f>
              <c:numCache>
                <c:formatCode>General</c:formatCode>
                <c:ptCount val="2"/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4-45BE-9618-954A984F6CF7}"/>
            </c:ext>
          </c:extLst>
        </c:ser>
        <c:ser>
          <c:idx val="1"/>
          <c:order val="1"/>
          <c:tx>
            <c:strRef>
              <c:f>'Q1.c'!$C$6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'Q1.c'!$D$4:$E$4</c:f>
              <c:strCache>
                <c:ptCount val="2"/>
                <c:pt idx="1">
                  <c:v>Contributors</c:v>
                </c:pt>
              </c:strCache>
            </c:strRef>
          </c:cat>
          <c:val>
            <c:numRef>
              <c:f>'Q1.c'!$D$6:$E$6</c:f>
              <c:numCache>
                <c:formatCode>General</c:formatCode>
                <c:ptCount val="2"/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5BE-9618-954A984F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61839"/>
        <c:axId val="755964335"/>
      </c:barChart>
      <c:catAx>
        <c:axId val="75596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64335"/>
        <c:crosses val="autoZero"/>
        <c:auto val="1"/>
        <c:lblAlgn val="ctr"/>
        <c:lblOffset val="100"/>
        <c:noMultiLvlLbl val="0"/>
      </c:catAx>
      <c:valAx>
        <c:axId val="7559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6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Number of Commits per contributor: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'Q1.d'!$C$7</c:f>
              <c:strCache>
                <c:ptCount val="1"/>
                <c:pt idx="0">
                  <c:v>Commons- 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'Q1.d'!$D$7:$E$7</c:f>
              <c:numCache>
                <c:formatCode>General</c:formatCode>
                <c:ptCount val="2"/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F-41ED-B53B-76440F66DA81}"/>
            </c:ext>
          </c:extLst>
        </c:ser>
        <c:ser>
          <c:idx val="1"/>
          <c:order val="1"/>
          <c:tx>
            <c:strRef>
              <c:f>'Q1.d'!$C$8</c:f>
              <c:strCache>
                <c:ptCount val="1"/>
                <c:pt idx="0">
                  <c:v>PDFBox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'Q1.d'!$D$8:$E$8</c:f>
              <c:numCache>
                <c:formatCode>General</c:formatCode>
                <c:ptCount val="2"/>
                <c:pt idx="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F-41ED-B53B-76440F66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85871"/>
        <c:axId val="842197519"/>
      </c:barChart>
      <c:catAx>
        <c:axId val="84218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97519"/>
        <c:crosses val="autoZero"/>
        <c:auto val="1"/>
        <c:lblAlgn val="ctr"/>
        <c:lblOffset val="100"/>
        <c:noMultiLvlLbl val="0"/>
      </c:catAx>
      <c:valAx>
        <c:axId val="8421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Inactive authors in past 6(more) months:</a:t>
            </a:r>
            <a:r>
              <a:rPr lang="en-US" baseline="0"/>
              <a:t> CommonsMath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FF-4AA7-8ACD-618CFBD076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FF-4AA7-8ACD-618CFBD076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'Q1.g'!$T$6:$T$7</c:f>
              <c:numCache>
                <c:formatCode>General</c:formatCode>
                <c:ptCount val="2"/>
                <c:pt idx="0">
                  <c:v>94.339622641509436</c:v>
                </c:pt>
                <c:pt idx="1">
                  <c:v>5.6603773584905666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F-479A-BD55-94A275AB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Active/Inactive</a:t>
            </a:r>
            <a:r>
              <a:rPr lang="en-US" baseline="0"/>
              <a:t> Authors in PDF Box for the past 6(more)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2-4312-81C5-926B5E70D5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2-4312-81C5-926B5E70D5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'Q1.g'!$R$60:$R$61</c:f>
              <c:numCache>
                <c:formatCode>General</c:formatCode>
                <c:ptCount val="2"/>
                <c:pt idx="0">
                  <c:v>86.956521739130437</c:v>
                </c:pt>
                <c:pt idx="1">
                  <c:v>13.043478260869565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A-4EA9-9888-98C03E20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files added deleted and modified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32917760279966"/>
          <c:y val="0.17171296296296296"/>
          <c:w val="0.77676707013534052"/>
          <c:h val="0.7608860423196143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'Q1.h'!$B$5:$D$11</c:f>
              <c:multiLvlStrCache>
                <c:ptCount val="7"/>
                <c:lvl>
                  <c:pt idx="0">
                    <c:v>Added</c:v>
                  </c:pt>
                  <c:pt idx="1">
                    <c:v>Deleted</c:v>
                  </c:pt>
                  <c:pt idx="2">
                    <c:v>Modified</c:v>
                  </c:pt>
                  <c:pt idx="4">
                    <c:v>Added</c:v>
                  </c:pt>
                  <c:pt idx="5">
                    <c:v>Deleted</c:v>
                  </c:pt>
                  <c:pt idx="6">
                    <c:v>Modified</c:v>
                  </c:pt>
                </c:lvl>
                <c:lvl>
                  <c:pt idx="0">
                    <c:v>Common Maths</c:v>
                  </c:pt>
                  <c:pt idx="4">
                    <c:v>PDFBox</c:v>
                  </c:pt>
                </c:lvl>
              </c:multiLvlStrCache>
            </c:multiLvlStrRef>
          </c:cat>
          <c:val>
            <c:numRef>
              <c:f>'Q1.h'!$E$5:$E$11</c:f>
              <c:numCache>
                <c:formatCode>General</c:formatCode>
                <c:ptCount val="7"/>
                <c:pt idx="0">
                  <c:v>16</c:v>
                </c:pt>
                <c:pt idx="1">
                  <c:v>94</c:v>
                </c:pt>
                <c:pt idx="2">
                  <c:v>850</c:v>
                </c:pt>
                <c:pt idx="4">
                  <c:v>73</c:v>
                </c:pt>
                <c:pt idx="5">
                  <c:v>3</c:v>
                </c:pt>
                <c:pt idx="6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0-4D0F-9DE3-A4C9900FD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8267199"/>
        <c:axId val="898268447"/>
      </c:barChart>
      <c:catAx>
        <c:axId val="89826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68447"/>
        <c:crosses val="autoZero"/>
        <c:auto val="1"/>
        <c:lblAlgn val="ctr"/>
        <c:lblOffset val="100"/>
        <c:noMultiLvlLbl val="0"/>
      </c:catAx>
      <c:valAx>
        <c:axId val="8982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6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Major contributors in Commons Maths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Major contributors in Commons Maths</a:t>
          </a:r>
        </a:p>
      </cx:txPr>
    </cx:title>
    <cx:plotArea>
      <cx:plotAreaRegion>
        <cx:series layoutId="sunburst" uniqueId="{D14BEC18-3F71-4907-B0CA-7CF114D48DF5}">
          <cx:tx>
            <cx:txData>
              <cx:f>_xlchart.v1.1</cx:f>
              <cx:v> Percentage_contri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title pos="t" align="ctr" overlay="0">
      <cx:tx>
        <cx:txData>
          <cx:v>Major contributors in PDF Box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Major contributors in PDF Box</a:t>
          </a:r>
        </a:p>
      </cx:txPr>
    </cx:title>
    <cx:plotArea>
      <cx:plotAreaRegion>
        <cx:series layoutId="sunburst" uniqueId="{25F40EDB-AC04-488C-AA12-0E9647AF5A5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B79CB1C-9729-4204-B219-6D854A4731D2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1"/>
      <dgm:spPr/>
    </dgm:pt>
    <dgm:pt modelId="{84BBA03D-FAA1-481C-8D57-4BA4D2053382}">
      <dgm:prSet phldrT="[Text]"/>
      <dgm:spPr/>
      <dgm:t>
        <a:bodyPr/>
        <a:lstStyle/>
        <a:p>
          <a:r>
            <a:rPr lang="en-US" u="sng"/>
            <a:t>PDFBox contributors(23)</a:t>
          </a:r>
        </a:p>
      </dgm:t>
    </dgm:pt>
    <dgm:pt modelId="{69510D5C-F047-4247-9B88-8ED85B3F8D01}" type="parTrans" cxnId="{407CF8CD-0F5B-4088-BBB5-EEAC1EAB2DA0}">
      <dgm:prSet/>
      <dgm:spPr/>
      <dgm:t>
        <a:bodyPr/>
        <a:lstStyle/>
        <a:p>
          <a:endParaRPr lang="en-US"/>
        </a:p>
      </dgm:t>
    </dgm:pt>
    <dgm:pt modelId="{673324D2-207E-4214-95AC-8B1EC0849147}" type="sibTrans" cxnId="{407CF8CD-0F5B-4088-BBB5-EEAC1EAB2DA0}">
      <dgm:prSet/>
      <dgm:spPr/>
      <dgm:t>
        <a:bodyPr/>
        <a:lstStyle/>
        <a:p>
          <a:endParaRPr lang="en-US"/>
        </a:p>
      </dgm:t>
    </dgm:pt>
    <dgm:pt modelId="{9E2EECCA-D35A-4D35-8E2C-88ACA8155372}">
      <dgm:prSet phldrT="[Text]"/>
      <dgm:spPr/>
      <dgm:t>
        <a:bodyPr/>
        <a:lstStyle/>
        <a:p>
          <a:r>
            <a:rPr lang="en-US"/>
            <a:t>Commons Math Contributors(53)</a:t>
          </a:r>
        </a:p>
      </dgm:t>
    </dgm:pt>
    <dgm:pt modelId="{B12287F6-75E7-4C2C-A61E-19953D88CDB4}" type="parTrans" cxnId="{BE4706CD-6102-4EFE-8439-775E48162655}">
      <dgm:prSet/>
      <dgm:spPr/>
      <dgm:t>
        <a:bodyPr/>
        <a:lstStyle/>
        <a:p>
          <a:endParaRPr lang="en-US"/>
        </a:p>
      </dgm:t>
    </dgm:pt>
    <dgm:pt modelId="{D72FBD1C-9810-4434-8466-414ABF6CEBB5}" type="sibTrans" cxnId="{BE4706CD-6102-4EFE-8439-775E48162655}">
      <dgm:prSet/>
      <dgm:spPr/>
      <dgm:t>
        <a:bodyPr/>
        <a:lstStyle/>
        <a:p>
          <a:endParaRPr lang="en-US"/>
        </a:p>
      </dgm:t>
    </dgm:pt>
    <dgm:pt modelId="{C75B48B3-BF86-4932-BC66-D5C3BC811705}" type="pres">
      <dgm:prSet presAssocID="{7B79CB1C-9729-4204-B219-6D854A4731D2}" presName="compositeShape" presStyleCnt="0">
        <dgm:presLayoutVars>
          <dgm:chMax val="7"/>
          <dgm:dir/>
          <dgm:resizeHandles val="exact"/>
        </dgm:presLayoutVars>
      </dgm:prSet>
      <dgm:spPr/>
    </dgm:pt>
    <dgm:pt modelId="{6C8DDB65-5801-48D8-8584-922BA2D1AFA5}" type="pres">
      <dgm:prSet presAssocID="{84BBA03D-FAA1-481C-8D57-4BA4D2053382}" presName="circ1" presStyleLbl="vennNode1" presStyleIdx="0" presStyleCnt="2" custLinFactNeighborX="-13900" custLinFactNeighborY="972"/>
      <dgm:spPr/>
    </dgm:pt>
    <dgm:pt modelId="{B4DF7069-2D0F-4B03-973B-012AE8B711E0}" type="pres">
      <dgm:prSet presAssocID="{84BBA03D-FAA1-481C-8D57-4BA4D2053382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61076327-7EAF-4FF5-80FB-E50BEDE7582B}" type="pres">
      <dgm:prSet presAssocID="{9E2EECCA-D35A-4D35-8E2C-88ACA8155372}" presName="circ2" presStyleLbl="vennNode1" presStyleIdx="1" presStyleCnt="2" custLinFactNeighborX="20533" custLinFactNeighborY="-425"/>
      <dgm:spPr/>
    </dgm:pt>
    <dgm:pt modelId="{DDD14712-CD0C-41E7-A3B8-F8EA3CF5E924}" type="pres">
      <dgm:prSet presAssocID="{9E2EECCA-D35A-4D35-8E2C-88ACA8155372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CB17400-817D-4C6B-BE29-89B82BD00493}" type="presOf" srcId="{84BBA03D-FAA1-481C-8D57-4BA4D2053382}" destId="{6C8DDB65-5801-48D8-8584-922BA2D1AFA5}" srcOrd="0" destOrd="0" presId="urn:microsoft.com/office/officeart/2005/8/layout/venn1"/>
    <dgm:cxn modelId="{4C46935E-7796-4902-9561-5783C16A8944}" type="presOf" srcId="{84BBA03D-FAA1-481C-8D57-4BA4D2053382}" destId="{B4DF7069-2D0F-4B03-973B-012AE8B711E0}" srcOrd="1" destOrd="0" presId="urn:microsoft.com/office/officeart/2005/8/layout/venn1"/>
    <dgm:cxn modelId="{CF7C53AF-5BB6-4F37-A370-D4FCB5C36397}" type="presOf" srcId="{9E2EECCA-D35A-4D35-8E2C-88ACA8155372}" destId="{DDD14712-CD0C-41E7-A3B8-F8EA3CF5E924}" srcOrd="1" destOrd="0" presId="urn:microsoft.com/office/officeart/2005/8/layout/venn1"/>
    <dgm:cxn modelId="{AB5C3DC2-2E7C-4BB6-8239-C0E132518128}" type="presOf" srcId="{7B79CB1C-9729-4204-B219-6D854A4731D2}" destId="{C75B48B3-BF86-4932-BC66-D5C3BC811705}" srcOrd="0" destOrd="0" presId="urn:microsoft.com/office/officeart/2005/8/layout/venn1"/>
    <dgm:cxn modelId="{BE4706CD-6102-4EFE-8439-775E48162655}" srcId="{7B79CB1C-9729-4204-B219-6D854A4731D2}" destId="{9E2EECCA-D35A-4D35-8E2C-88ACA8155372}" srcOrd="1" destOrd="0" parTransId="{B12287F6-75E7-4C2C-A61E-19953D88CDB4}" sibTransId="{D72FBD1C-9810-4434-8466-414ABF6CEBB5}"/>
    <dgm:cxn modelId="{407CF8CD-0F5B-4088-BBB5-EEAC1EAB2DA0}" srcId="{7B79CB1C-9729-4204-B219-6D854A4731D2}" destId="{84BBA03D-FAA1-481C-8D57-4BA4D2053382}" srcOrd="0" destOrd="0" parTransId="{69510D5C-F047-4247-9B88-8ED85B3F8D01}" sibTransId="{673324D2-207E-4214-95AC-8B1EC0849147}"/>
    <dgm:cxn modelId="{E085B6CE-818D-488C-A7F0-A925783143B9}" type="presOf" srcId="{9E2EECCA-D35A-4D35-8E2C-88ACA8155372}" destId="{61076327-7EAF-4FF5-80FB-E50BEDE7582B}" srcOrd="0" destOrd="0" presId="urn:microsoft.com/office/officeart/2005/8/layout/venn1"/>
    <dgm:cxn modelId="{B1AF7638-8E51-463B-9076-D9D55925FC83}" type="presParOf" srcId="{C75B48B3-BF86-4932-BC66-D5C3BC811705}" destId="{6C8DDB65-5801-48D8-8584-922BA2D1AFA5}" srcOrd="0" destOrd="0" presId="urn:microsoft.com/office/officeart/2005/8/layout/venn1"/>
    <dgm:cxn modelId="{0FE9C917-91BD-4136-B939-E3393559FBD7}" type="presParOf" srcId="{C75B48B3-BF86-4932-BC66-D5C3BC811705}" destId="{B4DF7069-2D0F-4B03-973B-012AE8B711E0}" srcOrd="1" destOrd="0" presId="urn:microsoft.com/office/officeart/2005/8/layout/venn1"/>
    <dgm:cxn modelId="{BBC705C4-9A52-4191-9347-A2F5EAC43F99}" type="presParOf" srcId="{C75B48B3-BF86-4932-BC66-D5C3BC811705}" destId="{61076327-7EAF-4FF5-80FB-E50BEDE7582B}" srcOrd="2" destOrd="0" presId="urn:microsoft.com/office/officeart/2005/8/layout/venn1"/>
    <dgm:cxn modelId="{9671B6B4-45FD-4576-869E-00268B524792}" type="presParOf" srcId="{C75B48B3-BF86-4932-BC66-D5C3BC811705}" destId="{DDD14712-CD0C-41E7-A3B8-F8EA3CF5E924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C8DDB65-5801-48D8-8584-922BA2D1AFA5}">
      <dsp:nvSpPr>
        <dsp:cNvPr id="0" name=""/>
        <dsp:cNvSpPr/>
      </dsp:nvSpPr>
      <dsp:spPr>
        <a:xfrm>
          <a:off x="171449" y="14923"/>
          <a:ext cx="2728276" cy="2728276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u="sng" kern="1200"/>
            <a:t>PDFBox contributors(23)</a:t>
          </a:r>
        </a:p>
      </dsp:txBody>
      <dsp:txXfrm>
        <a:off x="552425" y="336645"/>
        <a:ext cx="1573060" cy="2084832"/>
      </dsp:txXfrm>
    </dsp:sp>
    <dsp:sp modelId="{61076327-7EAF-4FF5-80FB-E50BEDE7582B}">
      <dsp:nvSpPr>
        <dsp:cNvPr id="0" name=""/>
        <dsp:cNvSpPr/>
      </dsp:nvSpPr>
      <dsp:spPr>
        <a:xfrm>
          <a:off x="3067686" y="0"/>
          <a:ext cx="2728276" cy="2728276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Commons Math Contributors(53)</a:t>
          </a:r>
        </a:p>
      </dsp:txBody>
      <dsp:txXfrm>
        <a:off x="3841926" y="321722"/>
        <a:ext cx="1573060" cy="208483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171450</xdr:rowOff>
    </xdr:from>
    <xdr:to>
      <xdr:col>14</xdr:col>
      <xdr:colOff>28575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2B27A-64F4-4370-BF75-6E69DE69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19050</xdr:rowOff>
    </xdr:from>
    <xdr:to>
      <xdr:col>14</xdr:col>
      <xdr:colOff>28575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39EB4-45D8-495D-B647-DD21767DB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171450</xdr:rowOff>
    </xdr:from>
    <xdr:to>
      <xdr:col>16</xdr:col>
      <xdr:colOff>276225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123825</xdr:rowOff>
    </xdr:from>
    <xdr:to>
      <xdr:col>16</xdr:col>
      <xdr:colOff>214312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</xdr:row>
      <xdr:rowOff>0</xdr:rowOff>
    </xdr:from>
    <xdr:to>
      <xdr:col>19</xdr:col>
      <xdr:colOff>304800</xdr:colOff>
      <xdr:row>51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706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11</xdr:row>
      <xdr:rowOff>0</xdr:rowOff>
    </xdr:from>
    <xdr:to>
      <xdr:col>19</xdr:col>
      <xdr:colOff>304800</xdr:colOff>
      <xdr:row>25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209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12</xdr:row>
      <xdr:rowOff>123825</xdr:rowOff>
    </xdr:from>
    <xdr:to>
      <xdr:col>18</xdr:col>
      <xdr:colOff>219074</xdr:colOff>
      <xdr:row>27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300037</xdr:colOff>
      <xdr:row>12</xdr:row>
      <xdr:rowOff>161925</xdr:rowOff>
    </xdr:from>
    <xdr:to>
      <xdr:col>19</xdr:col>
      <xdr:colOff>604837</xdr:colOff>
      <xdr:row>27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538162</xdr:colOff>
      <xdr:row>63</xdr:row>
      <xdr:rowOff>19050</xdr:rowOff>
    </xdr:from>
    <xdr:to>
      <xdr:col>19</xdr:col>
      <xdr:colOff>233362</xdr:colOff>
      <xdr:row>77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604837</xdr:colOff>
      <xdr:row>1</xdr:row>
      <xdr:rowOff>190499</xdr:rowOff>
    </xdr:from>
    <xdr:to>
      <xdr:col>19</xdr:col>
      <xdr:colOff>352425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2" sqref="B2:F2"/>
    </sheetView>
  </sheetViews>
  <sheetFormatPr defaultRowHeight="15" x14ac:dyDescent="0.25"/>
  <sheetData>
    <row r="2" spans="2:5" ht="18.75" x14ac:dyDescent="0.3">
      <c r="B2" s="1" t="s">
        <v>2</v>
      </c>
      <c r="C2" s="1"/>
      <c r="D2" s="1"/>
      <c r="E2" s="1"/>
    </row>
    <row r="4" spans="2:5" x14ac:dyDescent="0.25">
      <c r="B4" s="2" t="s">
        <v>0</v>
      </c>
      <c r="C4" s="2"/>
      <c r="D4" s="2" t="s">
        <v>1</v>
      </c>
    </row>
    <row r="5" spans="2:5" x14ac:dyDescent="0.25">
      <c r="B5" t="s">
        <v>3</v>
      </c>
      <c r="D5">
        <v>6345</v>
      </c>
    </row>
    <row r="6" spans="2:5" x14ac:dyDescent="0.25">
      <c r="B6" t="s">
        <v>4</v>
      </c>
      <c r="D6">
        <v>6745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D9" sqref="D9"/>
    </sheetView>
  </sheetViews>
  <sheetFormatPr defaultRowHeight="15" x14ac:dyDescent="0.25"/>
  <sheetData>
    <row r="2" spans="2:5" ht="15.75" x14ac:dyDescent="0.25">
      <c r="B2" s="3" t="s">
        <v>5</v>
      </c>
      <c r="C2" s="3"/>
      <c r="D2" s="3"/>
      <c r="E2" s="3"/>
    </row>
    <row r="4" spans="2:5" x14ac:dyDescent="0.25">
      <c r="B4" s="2" t="s">
        <v>0</v>
      </c>
      <c r="D4" s="2" t="s">
        <v>6</v>
      </c>
      <c r="E4" s="2"/>
    </row>
    <row r="5" spans="2:5" x14ac:dyDescent="0.25">
      <c r="B5" t="s">
        <v>3</v>
      </c>
      <c r="D5">
        <v>6</v>
      </c>
    </row>
    <row r="6" spans="2:5" x14ac:dyDescent="0.25">
      <c r="B6" t="s">
        <v>4</v>
      </c>
      <c r="D6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P33" sqref="P33"/>
    </sheetView>
  </sheetViews>
  <sheetFormatPr defaultRowHeight="15" x14ac:dyDescent="0.25"/>
  <sheetData>
    <row r="2" spans="3:7" ht="15.75" x14ac:dyDescent="0.25">
      <c r="C2" s="3" t="s">
        <v>7</v>
      </c>
      <c r="D2" s="3"/>
      <c r="E2" s="3"/>
      <c r="F2" s="3"/>
      <c r="G2" s="3"/>
    </row>
    <row r="4" spans="3:7" x14ac:dyDescent="0.25">
      <c r="C4" s="2" t="s">
        <v>0</v>
      </c>
      <c r="D4" s="2"/>
      <c r="E4" s="2" t="s">
        <v>8</v>
      </c>
    </row>
    <row r="5" spans="3:7" x14ac:dyDescent="0.25">
      <c r="C5" t="s">
        <v>9</v>
      </c>
      <c r="E5">
        <v>53</v>
      </c>
    </row>
    <row r="6" spans="3:7" x14ac:dyDescent="0.25">
      <c r="C6" t="s">
        <v>4</v>
      </c>
      <c r="E6">
        <v>23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topLeftCell="A7" workbookViewId="0">
      <selection activeCell="E9" sqref="E9"/>
    </sheetView>
  </sheetViews>
  <sheetFormatPr defaultRowHeight="15" x14ac:dyDescent="0.25"/>
  <sheetData>
    <row r="3" spans="3:7" x14ac:dyDescent="0.25">
      <c r="C3" s="2" t="s">
        <v>10</v>
      </c>
      <c r="D3" s="2"/>
      <c r="E3" s="2"/>
      <c r="F3" s="2"/>
      <c r="G3" s="2"/>
    </row>
    <row r="4" spans="3:7" x14ac:dyDescent="0.25">
      <c r="C4" s="2"/>
      <c r="D4" s="2"/>
      <c r="E4" s="2"/>
      <c r="F4" s="2"/>
      <c r="G4" s="2"/>
    </row>
    <row r="5" spans="3:7" x14ac:dyDescent="0.25">
      <c r="C5" s="2" t="s">
        <v>0</v>
      </c>
      <c r="D5" s="2"/>
      <c r="E5" s="2" t="s">
        <v>11</v>
      </c>
      <c r="F5" s="2"/>
      <c r="G5" s="2"/>
    </row>
    <row r="7" spans="3:7" x14ac:dyDescent="0.25">
      <c r="C7" t="s">
        <v>12</v>
      </c>
      <c r="E7">
        <v>120</v>
      </c>
    </row>
    <row r="8" spans="3:7" x14ac:dyDescent="0.25">
      <c r="C8" t="s">
        <v>4</v>
      </c>
      <c r="E8">
        <v>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9"/>
  <sheetViews>
    <sheetView topLeftCell="A24" workbookViewId="0">
      <selection activeCell="C5" sqref="C5:G28"/>
    </sheetView>
  </sheetViews>
  <sheetFormatPr defaultRowHeight="15" x14ac:dyDescent="0.25"/>
  <sheetData>
    <row r="3" spans="2:7" x14ac:dyDescent="0.25">
      <c r="B3" t="s">
        <v>70</v>
      </c>
    </row>
    <row r="5" spans="2:7" x14ac:dyDescent="0.25">
      <c r="C5" s="6" t="s">
        <v>71</v>
      </c>
      <c r="D5" s="6"/>
      <c r="E5" s="6"/>
      <c r="F5" s="2" t="s">
        <v>72</v>
      </c>
      <c r="G5" s="2"/>
    </row>
    <row r="6" spans="2:7" x14ac:dyDescent="0.25">
      <c r="C6" t="s">
        <v>73</v>
      </c>
      <c r="G6">
        <v>0.72497999999999996</v>
      </c>
    </row>
    <row r="7" spans="2:7" x14ac:dyDescent="0.25">
      <c r="C7" t="s">
        <v>74</v>
      </c>
      <c r="G7">
        <v>18.565799999999999</v>
      </c>
    </row>
    <row r="8" spans="2:7" x14ac:dyDescent="0.25">
      <c r="C8" t="s">
        <v>75</v>
      </c>
      <c r="G8">
        <v>3.6406619999999998</v>
      </c>
    </row>
    <row r="9" spans="2:7" x14ac:dyDescent="0.25">
      <c r="C9" t="s">
        <v>76</v>
      </c>
      <c r="G9">
        <v>1.576E-2</v>
      </c>
    </row>
    <row r="10" spans="2:7" x14ac:dyDescent="0.25">
      <c r="C10" t="s">
        <v>77</v>
      </c>
      <c r="G10">
        <v>0.53585499999999997</v>
      </c>
    </row>
    <row r="11" spans="2:7" x14ac:dyDescent="0.25">
      <c r="C11" t="s">
        <v>78</v>
      </c>
      <c r="G11">
        <v>0.772262</v>
      </c>
    </row>
    <row r="12" spans="2:7" x14ac:dyDescent="0.25">
      <c r="C12" t="s">
        <v>79</v>
      </c>
      <c r="D12" s="4"/>
      <c r="E12" s="4"/>
      <c r="G12">
        <v>1.4341999999999999</v>
      </c>
    </row>
    <row r="13" spans="2:7" x14ac:dyDescent="0.25">
      <c r="C13" t="s">
        <v>80</v>
      </c>
      <c r="G13">
        <v>1.2450749999999999</v>
      </c>
    </row>
    <row r="14" spans="2:7" x14ac:dyDescent="0.25">
      <c r="C14" t="s">
        <v>81</v>
      </c>
      <c r="G14">
        <v>0.56737599999999999</v>
      </c>
    </row>
    <row r="15" spans="2:7" x14ac:dyDescent="0.25">
      <c r="C15" t="s">
        <v>82</v>
      </c>
      <c r="G15">
        <v>0.18912499999999999</v>
      </c>
    </row>
    <row r="16" spans="2:7" x14ac:dyDescent="0.25">
      <c r="C16" t="s">
        <v>83</v>
      </c>
      <c r="G16">
        <v>11.883373000000001</v>
      </c>
    </row>
    <row r="17" spans="3:7" x14ac:dyDescent="0.25">
      <c r="C17" t="s">
        <v>84</v>
      </c>
      <c r="G17">
        <v>3.7194639999999999</v>
      </c>
    </row>
    <row r="18" spans="3:7" x14ac:dyDescent="0.25">
      <c r="C18" t="s">
        <v>85</v>
      </c>
      <c r="G18">
        <v>7.2970839999999999</v>
      </c>
    </row>
    <row r="19" spans="3:7" x14ac:dyDescent="0.25">
      <c r="C19" t="s">
        <v>86</v>
      </c>
      <c r="G19">
        <v>3.1521E-2</v>
      </c>
    </row>
    <row r="20" spans="3:7" x14ac:dyDescent="0.25">
      <c r="C20" t="s">
        <v>87</v>
      </c>
      <c r="G20">
        <v>0.22064600000000001</v>
      </c>
    </row>
    <row r="21" spans="3:7" x14ac:dyDescent="0.25">
      <c r="C21" t="s">
        <v>88</v>
      </c>
      <c r="G21">
        <v>54.121355000000001</v>
      </c>
    </row>
    <row r="22" spans="3:7" x14ac:dyDescent="0.25">
      <c r="C22" t="s">
        <v>89</v>
      </c>
      <c r="G22">
        <v>4.7280999999999997E-2</v>
      </c>
    </row>
    <row r="23" spans="3:7" x14ac:dyDescent="0.25">
      <c r="C23" t="s">
        <v>90</v>
      </c>
      <c r="G23">
        <v>0.74074099999999998</v>
      </c>
    </row>
    <row r="24" spans="3:7" x14ac:dyDescent="0.25">
      <c r="C24" t="s">
        <v>91</v>
      </c>
      <c r="G24">
        <v>3.1521E-2</v>
      </c>
    </row>
    <row r="25" spans="3:7" x14ac:dyDescent="0.25">
      <c r="C25" t="s">
        <v>92</v>
      </c>
      <c r="G25">
        <v>0.126084</v>
      </c>
    </row>
    <row r="26" spans="3:7" x14ac:dyDescent="0.25">
      <c r="C26" t="s">
        <v>93</v>
      </c>
      <c r="G26">
        <v>1.576E-2</v>
      </c>
    </row>
    <row r="27" spans="3:7" x14ac:dyDescent="0.25">
      <c r="C27" t="s">
        <v>94</v>
      </c>
      <c r="G27">
        <v>4.7280999999999997E-2</v>
      </c>
    </row>
    <row r="28" spans="3:7" x14ac:dyDescent="0.25">
      <c r="C28" t="s">
        <v>95</v>
      </c>
      <c r="D28" s="4"/>
      <c r="E28" s="4"/>
      <c r="G28">
        <v>0.33096900000000001</v>
      </c>
    </row>
    <row r="34" spans="2:8" ht="15.75" x14ac:dyDescent="0.25">
      <c r="B34" s="3" t="s">
        <v>14</v>
      </c>
      <c r="C34" s="3"/>
      <c r="D34" s="3"/>
      <c r="E34" s="3"/>
      <c r="F34" s="3"/>
      <c r="G34" s="3"/>
      <c r="H34" s="3"/>
    </row>
    <row r="36" spans="2:8" ht="15.75" x14ac:dyDescent="0.25">
      <c r="B36" s="5" t="s">
        <v>31</v>
      </c>
      <c r="C36" s="5"/>
      <c r="D36" s="5"/>
      <c r="F36" s="2" t="s">
        <v>32</v>
      </c>
    </row>
    <row r="37" spans="2:8" x14ac:dyDescent="0.25">
      <c r="B37" t="s">
        <v>15</v>
      </c>
      <c r="F37">
        <v>1.576E-2</v>
      </c>
    </row>
    <row r="38" spans="2:8" x14ac:dyDescent="0.25">
      <c r="B38" t="s">
        <v>16</v>
      </c>
      <c r="F38">
        <v>3.1521E-2</v>
      </c>
    </row>
    <row r="39" spans="2:8" x14ac:dyDescent="0.25">
      <c r="B39" t="s">
        <v>17</v>
      </c>
      <c r="F39">
        <v>1.197794</v>
      </c>
    </row>
    <row r="40" spans="2:8" x14ac:dyDescent="0.25">
      <c r="B40" t="s">
        <v>18</v>
      </c>
      <c r="F40">
        <v>1.576E-2</v>
      </c>
    </row>
    <row r="41" spans="2:8" x14ac:dyDescent="0.25">
      <c r="B41" t="s">
        <v>19</v>
      </c>
      <c r="F41">
        <v>0.126084</v>
      </c>
    </row>
    <row r="42" spans="2:8" x14ac:dyDescent="0.25">
      <c r="B42" t="s">
        <v>20</v>
      </c>
      <c r="F42">
        <v>1.576E-2</v>
      </c>
    </row>
    <row r="43" spans="2:8" x14ac:dyDescent="0.25">
      <c r="B43" t="s">
        <v>21</v>
      </c>
      <c r="F43">
        <v>3.1521E-2</v>
      </c>
    </row>
    <row r="44" spans="2:8" x14ac:dyDescent="0.25">
      <c r="B44" t="s">
        <v>22</v>
      </c>
      <c r="F44">
        <v>1.576E-2</v>
      </c>
    </row>
    <row r="45" spans="2:8" x14ac:dyDescent="0.25">
      <c r="B45" t="s">
        <v>23</v>
      </c>
      <c r="F45">
        <v>6.3042000000000001E-2</v>
      </c>
    </row>
    <row r="46" spans="2:8" x14ac:dyDescent="0.25">
      <c r="B46" t="s">
        <v>24</v>
      </c>
      <c r="F46">
        <v>4.7280999999999997E-2</v>
      </c>
    </row>
    <row r="47" spans="2:8" x14ac:dyDescent="0.25">
      <c r="B47" t="s">
        <v>25</v>
      </c>
      <c r="F47">
        <v>0.141844</v>
      </c>
    </row>
    <row r="48" spans="2:8" x14ac:dyDescent="0.25">
      <c r="B48" t="s">
        <v>26</v>
      </c>
      <c r="F48">
        <v>3.1521E-2</v>
      </c>
    </row>
    <row r="49" spans="2:17" x14ac:dyDescent="0.25">
      <c r="B49" t="s">
        <v>27</v>
      </c>
      <c r="F49">
        <v>0.25216699999999997</v>
      </c>
    </row>
    <row r="50" spans="2:17" x14ac:dyDescent="0.25">
      <c r="B50" t="s">
        <v>28</v>
      </c>
      <c r="F50">
        <v>3.1521E-2</v>
      </c>
    </row>
    <row r="51" spans="2:17" x14ac:dyDescent="0.25">
      <c r="B51" t="s">
        <v>29</v>
      </c>
      <c r="F51">
        <v>6.3042000000000001E-2</v>
      </c>
    </row>
    <row r="52" spans="2:17" x14ac:dyDescent="0.25">
      <c r="B52" t="s">
        <v>30</v>
      </c>
      <c r="F52">
        <v>1.576E-2</v>
      </c>
    </row>
    <row r="53" spans="2:17" x14ac:dyDescent="0.25">
      <c r="B53" t="s">
        <v>33</v>
      </c>
      <c r="F53">
        <v>7.8801999999999997E-2</v>
      </c>
    </row>
    <row r="54" spans="2:17" x14ac:dyDescent="0.25">
      <c r="B54" t="s">
        <v>34</v>
      </c>
      <c r="F54">
        <v>7.8801999999999997E-2</v>
      </c>
    </row>
    <row r="55" spans="2:17" x14ac:dyDescent="0.25">
      <c r="B55" t="s">
        <v>35</v>
      </c>
      <c r="F55">
        <v>4.7280999999999997E-2</v>
      </c>
      <c r="P55" s="2"/>
      <c r="Q55" s="2"/>
    </row>
    <row r="56" spans="2:17" x14ac:dyDescent="0.25">
      <c r="B56" t="s">
        <v>36</v>
      </c>
      <c r="C56" s="4"/>
      <c r="D56" s="4"/>
      <c r="F56">
        <v>6.5090620000000001</v>
      </c>
    </row>
    <row r="57" spans="2:17" x14ac:dyDescent="0.25">
      <c r="B57" t="s">
        <v>37</v>
      </c>
      <c r="F57">
        <v>14.215918</v>
      </c>
    </row>
    <row r="58" spans="2:17" x14ac:dyDescent="0.25">
      <c r="B58" t="s">
        <v>38</v>
      </c>
      <c r="F58">
        <v>0.17336499999999999</v>
      </c>
    </row>
    <row r="59" spans="2:17" x14ac:dyDescent="0.25">
      <c r="B59" t="s">
        <v>39</v>
      </c>
      <c r="F59">
        <v>1.576E-2</v>
      </c>
    </row>
    <row r="60" spans="2:17" x14ac:dyDescent="0.25">
      <c r="B60" t="s">
        <v>40</v>
      </c>
      <c r="F60">
        <v>7.8801999999999997E-2</v>
      </c>
    </row>
    <row r="61" spans="2:17" x14ac:dyDescent="0.25">
      <c r="B61" t="s">
        <v>41</v>
      </c>
      <c r="F61">
        <v>0.50433399999999995</v>
      </c>
    </row>
    <row r="62" spans="2:17" x14ac:dyDescent="0.25">
      <c r="B62" t="s">
        <v>42</v>
      </c>
      <c r="F62">
        <v>0.15760399999999999</v>
      </c>
    </row>
    <row r="63" spans="2:17" x14ac:dyDescent="0.25">
      <c r="B63" t="s">
        <v>43</v>
      </c>
      <c r="F63">
        <v>1.576E-2</v>
      </c>
    </row>
    <row r="64" spans="2:17" x14ac:dyDescent="0.25">
      <c r="B64" t="s">
        <v>44</v>
      </c>
      <c r="F64">
        <v>29.519307000000001</v>
      </c>
    </row>
    <row r="65" spans="2:6" x14ac:dyDescent="0.25">
      <c r="B65" t="s">
        <v>45</v>
      </c>
      <c r="F65">
        <v>2.8683999999999998</v>
      </c>
    </row>
    <row r="66" spans="2:6" x14ac:dyDescent="0.25">
      <c r="B66" t="s">
        <v>46</v>
      </c>
      <c r="F66">
        <v>1.576E-2</v>
      </c>
    </row>
    <row r="67" spans="2:6" x14ac:dyDescent="0.25">
      <c r="B67" t="s">
        <v>47</v>
      </c>
      <c r="F67">
        <v>0.44129200000000002</v>
      </c>
    </row>
    <row r="68" spans="2:6" x14ac:dyDescent="0.25">
      <c r="B68" t="s">
        <v>48</v>
      </c>
      <c r="F68">
        <v>1.576E-2</v>
      </c>
    </row>
    <row r="69" spans="2:6" x14ac:dyDescent="0.25">
      <c r="B69" t="s">
        <v>49</v>
      </c>
      <c r="F69">
        <v>0.53585499999999997</v>
      </c>
    </row>
    <row r="70" spans="2:6" x14ac:dyDescent="0.25">
      <c r="B70" s="4" t="s">
        <v>50</v>
      </c>
      <c r="C70" s="4"/>
      <c r="D70" s="4"/>
      <c r="F70">
        <v>1.576E-2</v>
      </c>
    </row>
    <row r="71" spans="2:6" x14ac:dyDescent="0.25">
      <c r="B71" s="4" t="s">
        <v>51</v>
      </c>
      <c r="C71" s="4"/>
      <c r="D71" s="4"/>
      <c r="F71">
        <v>4.7280999999999997E-2</v>
      </c>
    </row>
    <row r="72" spans="2:6" x14ac:dyDescent="0.25">
      <c r="B72" t="s">
        <v>52</v>
      </c>
      <c r="F72">
        <v>7.8801999999999997E-2</v>
      </c>
    </row>
    <row r="73" spans="2:6" x14ac:dyDescent="0.25">
      <c r="B73" t="s">
        <v>53</v>
      </c>
      <c r="F73">
        <v>0.29944799999999999</v>
      </c>
    </row>
    <row r="74" spans="2:6" x14ac:dyDescent="0.25">
      <c r="B74" s="4" t="s">
        <v>54</v>
      </c>
      <c r="C74" s="4"/>
      <c r="D74" s="4"/>
      <c r="F74">
        <v>18.029945000000001</v>
      </c>
    </row>
    <row r="75" spans="2:6" x14ac:dyDescent="0.25">
      <c r="B75" t="s">
        <v>55</v>
      </c>
      <c r="F75">
        <v>3.1521E-2</v>
      </c>
    </row>
    <row r="76" spans="2:6" x14ac:dyDescent="0.25">
      <c r="B76" t="s">
        <v>56</v>
      </c>
      <c r="F76">
        <v>9.4562999999999994E-2</v>
      </c>
    </row>
    <row r="77" spans="2:6" x14ac:dyDescent="0.25">
      <c r="B77" t="s">
        <v>57</v>
      </c>
      <c r="F77">
        <v>0.64617800000000003</v>
      </c>
    </row>
    <row r="78" spans="2:6" x14ac:dyDescent="0.25">
      <c r="B78" t="s">
        <v>58</v>
      </c>
      <c r="F78">
        <v>0.15760399999999999</v>
      </c>
    </row>
    <row r="79" spans="2:6" x14ac:dyDescent="0.25">
      <c r="B79" t="s">
        <v>59</v>
      </c>
      <c r="F79">
        <v>0.141844</v>
      </c>
    </row>
    <row r="80" spans="2:6" x14ac:dyDescent="0.25">
      <c r="B80" t="s">
        <v>60</v>
      </c>
      <c r="F80">
        <v>6.2253740000000004</v>
      </c>
    </row>
    <row r="81" spans="2:6" x14ac:dyDescent="0.25">
      <c r="B81" t="s">
        <v>61</v>
      </c>
      <c r="F81">
        <v>6.0362489999999998</v>
      </c>
    </row>
    <row r="82" spans="2:6" x14ac:dyDescent="0.25">
      <c r="B82" s="4" t="s">
        <v>62</v>
      </c>
      <c r="C82" s="4"/>
      <c r="D82" s="4"/>
      <c r="F82">
        <v>0.42553200000000002</v>
      </c>
    </row>
    <row r="83" spans="2:6" x14ac:dyDescent="0.25">
      <c r="B83" t="s">
        <v>63</v>
      </c>
      <c r="F83">
        <v>1.576E-2</v>
      </c>
    </row>
    <row r="84" spans="2:6" x14ac:dyDescent="0.25">
      <c r="B84" t="s">
        <v>64</v>
      </c>
      <c r="F84">
        <v>7.8644600000000002</v>
      </c>
    </row>
    <row r="85" spans="2:6" x14ac:dyDescent="0.25">
      <c r="B85" t="s">
        <v>65</v>
      </c>
      <c r="F85">
        <v>1.134752</v>
      </c>
    </row>
    <row r="86" spans="2:6" x14ac:dyDescent="0.25">
      <c r="B86" t="s">
        <v>66</v>
      </c>
      <c r="F86">
        <v>0.92986599999999997</v>
      </c>
    </row>
    <row r="87" spans="2:6" x14ac:dyDescent="0.25">
      <c r="B87" t="s">
        <v>67</v>
      </c>
      <c r="F87">
        <v>0.126084</v>
      </c>
    </row>
    <row r="88" spans="2:6" x14ac:dyDescent="0.25">
      <c r="B88" t="s">
        <v>68</v>
      </c>
      <c r="F88">
        <v>1.576E-2</v>
      </c>
    </row>
    <row r="89" spans="2:6" x14ac:dyDescent="0.25">
      <c r="B89" s="4" t="s">
        <v>69</v>
      </c>
      <c r="C89" s="4"/>
      <c r="D89" s="4"/>
      <c r="F89">
        <v>0.31520900000000002</v>
      </c>
    </row>
  </sheetData>
  <mergeCells count="10">
    <mergeCell ref="D12:E12"/>
    <mergeCell ref="D28:E28"/>
    <mergeCell ref="C5:E5"/>
    <mergeCell ref="B82:D82"/>
    <mergeCell ref="B89:D89"/>
    <mergeCell ref="B36:D36"/>
    <mergeCell ref="C56:D56"/>
    <mergeCell ref="B70:D70"/>
    <mergeCell ref="B71:D71"/>
    <mergeCell ref="B74:D7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"/>
  <sheetViews>
    <sheetView workbookViewId="0">
      <selection activeCell="D16" sqref="D16"/>
    </sheetView>
  </sheetViews>
  <sheetFormatPr defaultRowHeight="15" x14ac:dyDescent="0.25"/>
  <sheetData>
    <row r="3" spans="3:8" ht="15.75" x14ac:dyDescent="0.25">
      <c r="C3" s="3" t="s">
        <v>13</v>
      </c>
      <c r="D3" s="3"/>
      <c r="E3" s="3"/>
      <c r="F3" s="3"/>
      <c r="G3" s="2"/>
      <c r="H3" s="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77"/>
  <sheetViews>
    <sheetView topLeftCell="C57" workbookViewId="0">
      <selection activeCell="D58" sqref="D58:E77"/>
    </sheetView>
  </sheetViews>
  <sheetFormatPr defaultRowHeight="15" x14ac:dyDescent="0.25"/>
  <cols>
    <col min="20" max="20" width="12.140625" customWidth="1"/>
  </cols>
  <sheetData>
    <row r="3" spans="3:21" ht="15.75" x14ac:dyDescent="0.25">
      <c r="C3" s="3" t="s">
        <v>96</v>
      </c>
      <c r="D3" s="3"/>
      <c r="E3" s="3"/>
      <c r="F3" s="3"/>
      <c r="G3" s="3"/>
      <c r="H3" s="3"/>
      <c r="I3" s="3"/>
    </row>
    <row r="4" spans="3:21" x14ac:dyDescent="0.25">
      <c r="T4" t="s">
        <v>150</v>
      </c>
    </row>
    <row r="5" spans="3:21" x14ac:dyDescent="0.25">
      <c r="D5" t="s">
        <v>97</v>
      </c>
      <c r="N5" s="2" t="s">
        <v>147</v>
      </c>
      <c r="O5" s="2"/>
      <c r="P5" s="2"/>
      <c r="Q5" s="2"/>
      <c r="R5" s="2"/>
      <c r="S5">
        <v>53</v>
      </c>
      <c r="T5">
        <v>100</v>
      </c>
    </row>
    <row r="6" spans="3:21" x14ac:dyDescent="0.25">
      <c r="D6" t="s">
        <v>98</v>
      </c>
      <c r="N6" s="2" t="s">
        <v>148</v>
      </c>
      <c r="O6" s="2"/>
      <c r="P6" s="2"/>
      <c r="Q6" s="2"/>
      <c r="R6" s="2"/>
      <c r="S6">
        <v>50</v>
      </c>
      <c r="T6">
        <f>(S6/S5)*100</f>
        <v>94.339622641509436</v>
      </c>
    </row>
    <row r="7" spans="3:21" x14ac:dyDescent="0.25">
      <c r="D7" s="4" t="s">
        <v>99</v>
      </c>
      <c r="E7" s="4"/>
      <c r="N7" s="2" t="s">
        <v>149</v>
      </c>
      <c r="O7" s="2"/>
      <c r="P7" s="2"/>
      <c r="Q7" s="2"/>
      <c r="R7" s="2"/>
      <c r="S7">
        <v>3</v>
      </c>
      <c r="T7">
        <f>(S7/S5)*100</f>
        <v>5.6603773584905666</v>
      </c>
    </row>
    <row r="8" spans="3:21" x14ac:dyDescent="0.25">
      <c r="D8" t="s">
        <v>100</v>
      </c>
    </row>
    <row r="9" spans="3:21" x14ac:dyDescent="0.25">
      <c r="D9" t="s">
        <v>101</v>
      </c>
    </row>
    <row r="10" spans="3:21" x14ac:dyDescent="0.25">
      <c r="D10" t="s">
        <v>102</v>
      </c>
    </row>
    <row r="11" spans="3:21" x14ac:dyDescent="0.25">
      <c r="D11" s="4" t="s">
        <v>103</v>
      </c>
      <c r="E11" s="4"/>
    </row>
    <row r="12" spans="3:21" x14ac:dyDescent="0.25">
      <c r="D12" t="s">
        <v>104</v>
      </c>
    </row>
    <row r="13" spans="3:21" x14ac:dyDescent="0.25">
      <c r="D13" t="s">
        <v>105</v>
      </c>
    </row>
    <row r="14" spans="3:21" x14ac:dyDescent="0.25">
      <c r="D14" t="s">
        <v>106</v>
      </c>
    </row>
    <row r="15" spans="3:21" x14ac:dyDescent="0.25">
      <c r="D15" t="s">
        <v>107</v>
      </c>
    </row>
    <row r="16" spans="3:21" x14ac:dyDescent="0.25">
      <c r="D16" t="s">
        <v>108</v>
      </c>
      <c r="U16" t="s">
        <v>179</v>
      </c>
    </row>
    <row r="17" spans="4:21" x14ac:dyDescent="0.25">
      <c r="D17" t="s">
        <v>109</v>
      </c>
      <c r="U17" t="s">
        <v>180</v>
      </c>
    </row>
    <row r="18" spans="4:21" x14ac:dyDescent="0.25">
      <c r="D18" t="s">
        <v>110</v>
      </c>
    </row>
    <row r="19" spans="4:21" x14ac:dyDescent="0.25">
      <c r="D19" t="s">
        <v>111</v>
      </c>
    </row>
    <row r="20" spans="4:21" x14ac:dyDescent="0.25">
      <c r="D20" t="s">
        <v>112</v>
      </c>
    </row>
    <row r="21" spans="4:21" x14ac:dyDescent="0.25">
      <c r="D21" s="4" t="s">
        <v>113</v>
      </c>
      <c r="E21" s="4"/>
    </row>
    <row r="22" spans="4:21" x14ac:dyDescent="0.25">
      <c r="D22" t="s">
        <v>114</v>
      </c>
    </row>
    <row r="23" spans="4:21" x14ac:dyDescent="0.25">
      <c r="D23" t="s">
        <v>115</v>
      </c>
    </row>
    <row r="24" spans="4:21" x14ac:dyDescent="0.25">
      <c r="D24" s="4" t="s">
        <v>116</v>
      </c>
      <c r="E24" s="4"/>
    </row>
    <row r="25" spans="4:21" x14ac:dyDescent="0.25">
      <c r="D25" t="s">
        <v>117</v>
      </c>
    </row>
    <row r="26" spans="4:21" x14ac:dyDescent="0.25">
      <c r="D26" s="4" t="s">
        <v>118</v>
      </c>
      <c r="E26" s="4"/>
    </row>
    <row r="27" spans="4:21" x14ac:dyDescent="0.25">
      <c r="D27" t="s">
        <v>119</v>
      </c>
    </row>
    <row r="28" spans="4:21" x14ac:dyDescent="0.25">
      <c r="D28" t="s">
        <v>120</v>
      </c>
    </row>
    <row r="29" spans="4:21" x14ac:dyDescent="0.25">
      <c r="D29" t="s">
        <v>121</v>
      </c>
    </row>
    <row r="30" spans="4:21" x14ac:dyDescent="0.25">
      <c r="D30" t="s">
        <v>122</v>
      </c>
    </row>
    <row r="31" spans="4:21" x14ac:dyDescent="0.25">
      <c r="D31" t="s">
        <v>123</v>
      </c>
    </row>
    <row r="32" spans="4:21" x14ac:dyDescent="0.25">
      <c r="D32" t="s">
        <v>124</v>
      </c>
    </row>
    <row r="33" spans="4:5" x14ac:dyDescent="0.25">
      <c r="D33" t="s">
        <v>125</v>
      </c>
    </row>
    <row r="34" spans="4:5" x14ac:dyDescent="0.25">
      <c r="D34" t="s">
        <v>126</v>
      </c>
    </row>
    <row r="35" spans="4:5" x14ac:dyDescent="0.25">
      <c r="D35" t="s">
        <v>127</v>
      </c>
    </row>
    <row r="36" spans="4:5" x14ac:dyDescent="0.25">
      <c r="D36" t="s">
        <v>128</v>
      </c>
    </row>
    <row r="37" spans="4:5" x14ac:dyDescent="0.25">
      <c r="D37" s="4" t="s">
        <v>129</v>
      </c>
      <c r="E37" s="4"/>
    </row>
    <row r="38" spans="4:5" x14ac:dyDescent="0.25">
      <c r="D38" t="s">
        <v>130</v>
      </c>
    </row>
    <row r="39" spans="4:5" x14ac:dyDescent="0.25">
      <c r="D39" t="s">
        <v>131</v>
      </c>
    </row>
    <row r="40" spans="4:5" x14ac:dyDescent="0.25">
      <c r="D40" t="s">
        <v>132</v>
      </c>
    </row>
    <row r="41" spans="4:5" x14ac:dyDescent="0.25">
      <c r="D41" s="4" t="s">
        <v>133</v>
      </c>
      <c r="E41" s="4"/>
    </row>
    <row r="42" spans="4:5" x14ac:dyDescent="0.25">
      <c r="D42" t="s">
        <v>134</v>
      </c>
    </row>
    <row r="43" spans="4:5" x14ac:dyDescent="0.25">
      <c r="D43" t="s">
        <v>135</v>
      </c>
    </row>
    <row r="44" spans="4:5" x14ac:dyDescent="0.25">
      <c r="D44" t="s">
        <v>136</v>
      </c>
    </row>
    <row r="45" spans="4:5" x14ac:dyDescent="0.25">
      <c r="D45" t="s">
        <v>137</v>
      </c>
    </row>
    <row r="46" spans="4:5" x14ac:dyDescent="0.25">
      <c r="D46" t="s">
        <v>138</v>
      </c>
    </row>
    <row r="47" spans="4:5" x14ac:dyDescent="0.25">
      <c r="D47" t="s">
        <v>139</v>
      </c>
    </row>
    <row r="48" spans="4:5" x14ac:dyDescent="0.25">
      <c r="D48" t="s">
        <v>140</v>
      </c>
    </row>
    <row r="49" spans="3:18" x14ac:dyDescent="0.25">
      <c r="D49" t="s">
        <v>141</v>
      </c>
    </row>
    <row r="50" spans="3:18" x14ac:dyDescent="0.25">
      <c r="D50" t="s">
        <v>142</v>
      </c>
    </row>
    <row r="51" spans="3:18" x14ac:dyDescent="0.25">
      <c r="D51" t="s">
        <v>143</v>
      </c>
    </row>
    <row r="52" spans="3:18" x14ac:dyDescent="0.25">
      <c r="D52" t="s">
        <v>144</v>
      </c>
    </row>
    <row r="53" spans="3:18" x14ac:dyDescent="0.25">
      <c r="D53" t="s">
        <v>145</v>
      </c>
    </row>
    <row r="54" spans="3:18" x14ac:dyDescent="0.25">
      <c r="D54" t="s">
        <v>146</v>
      </c>
    </row>
    <row r="56" spans="3:18" ht="15.75" x14ac:dyDescent="0.25">
      <c r="C56" s="3" t="s">
        <v>153</v>
      </c>
      <c r="D56" s="3"/>
      <c r="E56" s="3"/>
      <c r="F56" s="3"/>
      <c r="G56" s="3"/>
      <c r="H56" s="3"/>
      <c r="I56" s="3"/>
    </row>
    <row r="58" spans="3:18" ht="18" customHeight="1" x14ac:dyDescent="0.25">
      <c r="D58" t="s">
        <v>154</v>
      </c>
    </row>
    <row r="59" spans="3:18" x14ac:dyDescent="0.25">
      <c r="D59" t="s">
        <v>155</v>
      </c>
      <c r="L59" s="2" t="s">
        <v>147</v>
      </c>
      <c r="M59" s="2"/>
      <c r="N59" s="2"/>
      <c r="O59" s="2"/>
      <c r="P59" s="2"/>
      <c r="Q59">
        <v>23</v>
      </c>
      <c r="R59">
        <v>100</v>
      </c>
    </row>
    <row r="60" spans="3:18" x14ac:dyDescent="0.25">
      <c r="D60" t="s">
        <v>156</v>
      </c>
      <c r="L60" s="2" t="s">
        <v>148</v>
      </c>
      <c r="M60" s="2"/>
      <c r="N60" s="2"/>
      <c r="O60" s="2"/>
      <c r="P60" s="2"/>
      <c r="Q60">
        <v>20</v>
      </c>
      <c r="R60">
        <f>(Q60/Q59)*100</f>
        <v>86.956521739130437</v>
      </c>
    </row>
    <row r="61" spans="3:18" x14ac:dyDescent="0.25">
      <c r="D61" t="s">
        <v>157</v>
      </c>
      <c r="L61" s="2" t="s">
        <v>149</v>
      </c>
      <c r="M61" s="2"/>
      <c r="N61" s="2"/>
      <c r="O61" s="2"/>
      <c r="P61" s="2"/>
      <c r="Q61">
        <v>3</v>
      </c>
      <c r="R61">
        <f>(Q61/Q59)*100</f>
        <v>13.043478260869565</v>
      </c>
    </row>
    <row r="62" spans="3:18" x14ac:dyDescent="0.25">
      <c r="D62" t="s">
        <v>158</v>
      </c>
    </row>
    <row r="63" spans="3:18" x14ac:dyDescent="0.25">
      <c r="D63" t="s">
        <v>159</v>
      </c>
    </row>
    <row r="64" spans="3:18" x14ac:dyDescent="0.25">
      <c r="D64" t="s">
        <v>160</v>
      </c>
    </row>
    <row r="65" spans="4:21" x14ac:dyDescent="0.25">
      <c r="D65" s="4" t="s">
        <v>161</v>
      </c>
      <c r="E65" s="4"/>
    </row>
    <row r="66" spans="4:21" x14ac:dyDescent="0.25">
      <c r="D66" t="s">
        <v>162</v>
      </c>
    </row>
    <row r="67" spans="4:21" x14ac:dyDescent="0.25">
      <c r="D67" s="4" t="s">
        <v>163</v>
      </c>
      <c r="E67" s="4"/>
    </row>
    <row r="68" spans="4:21" x14ac:dyDescent="0.25">
      <c r="D68" t="s">
        <v>164</v>
      </c>
    </row>
    <row r="69" spans="4:21" x14ac:dyDescent="0.25">
      <c r="D69" t="s">
        <v>165</v>
      </c>
      <c r="U69" t="s">
        <v>151</v>
      </c>
    </row>
    <row r="70" spans="4:21" x14ac:dyDescent="0.25">
      <c r="D70" t="s">
        <v>166</v>
      </c>
      <c r="U70" t="s">
        <v>152</v>
      </c>
    </row>
    <row r="71" spans="4:21" x14ac:dyDescent="0.25">
      <c r="D71" t="s">
        <v>167</v>
      </c>
    </row>
    <row r="72" spans="4:21" x14ac:dyDescent="0.25">
      <c r="D72" t="s">
        <v>168</v>
      </c>
    </row>
    <row r="73" spans="4:21" x14ac:dyDescent="0.25">
      <c r="D73" t="s">
        <v>169</v>
      </c>
    </row>
    <row r="74" spans="4:21" x14ac:dyDescent="0.25">
      <c r="D74" t="s">
        <v>170</v>
      </c>
    </row>
    <row r="75" spans="4:21" x14ac:dyDescent="0.25">
      <c r="D75" t="s">
        <v>171</v>
      </c>
    </row>
    <row r="76" spans="4:21" x14ac:dyDescent="0.25">
      <c r="D76" t="s">
        <v>172</v>
      </c>
    </row>
    <row r="77" spans="4:21" x14ac:dyDescent="0.25">
      <c r="D77" s="4" t="s">
        <v>173</v>
      </c>
      <c r="E77" s="4"/>
    </row>
  </sheetData>
  <mergeCells count="10">
    <mergeCell ref="D41:E41"/>
    <mergeCell ref="D65:E65"/>
    <mergeCell ref="D67:E67"/>
    <mergeCell ref="D77:E77"/>
    <mergeCell ref="D7:E7"/>
    <mergeCell ref="D11:E11"/>
    <mergeCell ref="D21:E21"/>
    <mergeCell ref="D24:E24"/>
    <mergeCell ref="D26:E26"/>
    <mergeCell ref="D37:E3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tabSelected="1" workbookViewId="0">
      <selection activeCell="E21" sqref="E21"/>
    </sheetView>
  </sheetViews>
  <sheetFormatPr defaultRowHeight="15" x14ac:dyDescent="0.25"/>
  <sheetData>
    <row r="3" spans="2:5" x14ac:dyDescent="0.25">
      <c r="B3" s="2" t="s">
        <v>178</v>
      </c>
    </row>
    <row r="5" spans="2:5" x14ac:dyDescent="0.25">
      <c r="B5" s="2" t="s">
        <v>177</v>
      </c>
      <c r="D5" t="s">
        <v>174</v>
      </c>
      <c r="E5">
        <v>16</v>
      </c>
    </row>
    <row r="6" spans="2:5" x14ac:dyDescent="0.25">
      <c r="D6" t="s">
        <v>175</v>
      </c>
      <c r="E6">
        <v>94</v>
      </c>
    </row>
    <row r="7" spans="2:5" x14ac:dyDescent="0.25">
      <c r="D7" t="s">
        <v>176</v>
      </c>
      <c r="E7">
        <v>850</v>
      </c>
    </row>
    <row r="9" spans="2:5" x14ac:dyDescent="0.25">
      <c r="B9" s="2" t="s">
        <v>4</v>
      </c>
      <c r="D9" t="s">
        <v>174</v>
      </c>
      <c r="E9">
        <v>73</v>
      </c>
    </row>
    <row r="10" spans="2:5" x14ac:dyDescent="0.25">
      <c r="D10" t="s">
        <v>175</v>
      </c>
      <c r="E10">
        <v>3</v>
      </c>
    </row>
    <row r="11" spans="2:5" x14ac:dyDescent="0.25">
      <c r="D11" t="s">
        <v>176</v>
      </c>
      <c r="E11">
        <v>1450</v>
      </c>
    </row>
    <row r="23" spans="7:7" x14ac:dyDescent="0.25">
      <c r="G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Q1.a</vt:lpstr>
      <vt:lpstr>Q1.b</vt:lpstr>
      <vt:lpstr>Q1.c</vt:lpstr>
      <vt:lpstr>Q1.d</vt:lpstr>
      <vt:lpstr>Q1.e</vt:lpstr>
      <vt:lpstr>Q1.f</vt:lpstr>
      <vt:lpstr>Q1.g</vt:lpstr>
      <vt:lpstr>Q1.h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SINGH</dc:creator>
  <cp:lastModifiedBy>ARUN SINGH</cp:lastModifiedBy>
  <dcterms:created xsi:type="dcterms:W3CDTF">2018-02-07T18:17:54Z</dcterms:created>
  <dcterms:modified xsi:type="dcterms:W3CDTF">2018-02-08T20:36:32Z</dcterms:modified>
</cp:coreProperties>
</file>