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TUSTU~1\2NDYEA~1\4THSEM~1\ss\"/>
    </mc:Choice>
  </mc:AlternateContent>
  <bookViews>
    <workbookView xWindow="720" yWindow="600" windowWidth="15795" windowHeight="744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52511"/>
</workbook>
</file>

<file path=xl/calcChain.xml><?xml version="1.0" encoding="utf-8"?>
<calcChain xmlns="http://schemas.openxmlformats.org/spreadsheetml/2006/main">
  <c r="E5" i="1" l="1"/>
  <c r="M3" i="1" a="1"/>
  <c r="M3" i="1" s="1"/>
  <c r="L3" i="1" a="1"/>
  <c r="L3" i="1" s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7" i="1"/>
  <c r="M2" i="1" s="1"/>
  <c r="E6" i="1"/>
  <c r="E7" i="1"/>
  <c r="G7" i="1" s="1"/>
  <c r="E8" i="1"/>
  <c r="G8" i="1" s="1"/>
  <c r="E9" i="1"/>
  <c r="G9" i="1" s="1"/>
  <c r="E10" i="1"/>
  <c r="E11" i="1"/>
  <c r="G11" i="1" s="1"/>
  <c r="E12" i="1"/>
  <c r="E13" i="1"/>
  <c r="G13" i="1" s="1"/>
  <c r="E14" i="1"/>
  <c r="G14" i="1" s="1"/>
  <c r="E15" i="1"/>
  <c r="G15" i="1" s="1"/>
  <c r="E16" i="1"/>
  <c r="E17" i="1"/>
  <c r="G17" i="1" s="1"/>
  <c r="E18" i="1"/>
  <c r="E19" i="1"/>
  <c r="G19" i="1" s="1"/>
  <c r="E20" i="1"/>
  <c r="G20" i="1" s="1"/>
  <c r="E21" i="1"/>
  <c r="G21" i="1" s="1"/>
  <c r="E22" i="1"/>
  <c r="G22" i="1" s="1"/>
  <c r="E23" i="1"/>
  <c r="G23" i="1" s="1"/>
  <c r="E24" i="1"/>
  <c r="G24" i="1" s="1"/>
  <c r="E25" i="1"/>
  <c r="G25" i="1" s="1"/>
  <c r="E26" i="1"/>
  <c r="E27" i="1"/>
  <c r="G27" i="1" s="1"/>
  <c r="E28" i="1"/>
  <c r="G28" i="1" s="1"/>
  <c r="E29" i="1"/>
  <c r="G29" i="1" s="1"/>
  <c r="E30" i="1"/>
  <c r="G30" i="1" s="1"/>
  <c r="E31" i="1"/>
  <c r="G31" i="1" s="1"/>
  <c r="E32" i="1"/>
  <c r="G32" i="1" s="1"/>
  <c r="E33" i="1"/>
  <c r="G33" i="1" s="1"/>
  <c r="E34" i="1"/>
  <c r="E35" i="1"/>
  <c r="G35" i="1" s="1"/>
  <c r="E36" i="1"/>
  <c r="G36" i="1" s="1"/>
  <c r="E37" i="1"/>
  <c r="G37" i="1" s="1"/>
  <c r="E38" i="1"/>
  <c r="G38" i="1" s="1"/>
  <c r="E39" i="1"/>
  <c r="G39" i="1" s="1"/>
  <c r="E40" i="1"/>
  <c r="G40" i="1" s="1"/>
  <c r="E41" i="1"/>
  <c r="G41" i="1" s="1"/>
  <c r="E42" i="1"/>
  <c r="G42" i="1" s="1"/>
  <c r="E43" i="1"/>
  <c r="G43" i="1" s="1"/>
  <c r="E44" i="1"/>
  <c r="G44" i="1" s="1"/>
  <c r="E45" i="1"/>
  <c r="G45" i="1" s="1"/>
  <c r="E46" i="1"/>
  <c r="G5" i="1"/>
  <c r="G12" i="1"/>
  <c r="G16" i="1"/>
  <c r="G6" i="1"/>
  <c r="G10" i="1"/>
  <c r="G18" i="1"/>
  <c r="G26" i="1"/>
  <c r="G34" i="1"/>
  <c r="G46" i="1"/>
  <c r="L2" i="1" l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7" i="1"/>
</calcChain>
</file>

<file path=xl/sharedStrings.xml><?xml version="1.0" encoding="utf-8"?>
<sst xmlns="http://schemas.openxmlformats.org/spreadsheetml/2006/main" count="16" uniqueCount="11">
  <si>
    <t>Moving Avg 1</t>
  </si>
  <si>
    <t>Moving Avg 2</t>
  </si>
  <si>
    <t xml:space="preserve"> ERROR 1</t>
  </si>
  <si>
    <t xml:space="preserve"> ERROR 2</t>
  </si>
  <si>
    <t>MSE</t>
  </si>
  <si>
    <t>--</t>
  </si>
  <si>
    <t>Year</t>
  </si>
  <si>
    <t>Qtr</t>
  </si>
  <si>
    <t>Period</t>
  </si>
  <si>
    <t>Rain</t>
  </si>
  <si>
    <t>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</si>
</sst>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General_)"/>
  </numFmts>
  <fonts count="2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5" applyNumberFormat="0" applyAlignment="0" applyProtection="0"/>
    <xf numFmtId="0" fontId="13" fillId="6" borderId="6" applyNumberFormat="0" applyAlignment="0" applyProtection="0"/>
    <xf numFmtId="0" fontId="14" fillId="6" borderId="5" applyNumberFormat="0" applyAlignment="0" applyProtection="0"/>
    <xf numFmtId="0" fontId="15" fillId="0" borderId="7" applyNumberFormat="0" applyFill="0" applyAlignment="0" applyProtection="0"/>
    <xf numFmtId="0" fontId="16" fillId="7" borderId="8" applyNumberFormat="0" applyAlignment="0" applyProtection="0"/>
    <xf numFmtId="0" fontId="17" fillId="0" borderId="0" applyNumberFormat="0" applyFill="0" applyBorder="0" applyAlignment="0" applyProtection="0"/>
    <xf numFmtId="0" fontId="4" fillId="8" borderId="9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0" fillId="32" borderId="0" applyNumberFormat="0" applyBorder="0" applyAlignment="0" applyProtection="0"/>
    <xf numFmtId="164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2" fillId="0" borderId="1" xfId="2" applyFont="1" applyBorder="1" applyAlignment="1">
      <alignment horizontal="center"/>
    </xf>
    <xf numFmtId="0" fontId="3" fillId="0" borderId="0" xfId="2"/>
    <xf numFmtId="2" fontId="3" fillId="0" borderId="0" xfId="2" quotePrefix="1" applyNumberFormat="1" applyAlignment="1">
      <alignment horizontal="center"/>
    </xf>
    <xf numFmtId="2" fontId="3" fillId="0" borderId="0" xfId="2" applyNumberFormat="1" applyAlignment="1">
      <alignment horizontal="center"/>
    </xf>
    <xf numFmtId="0" fontId="0" fillId="0" borderId="0" xfId="0"/>
    <xf numFmtId="164" fontId="2" fillId="0" borderId="1" xfId="44" applyFont="1" applyBorder="1" applyAlignment="1" applyProtection="1">
      <alignment horizontal="center"/>
    </xf>
    <xf numFmtId="164" fontId="3" fillId="0" borderId="0" xfId="44" applyFont="1" applyAlignment="1" applyProtection="1">
      <alignment horizontal="center"/>
    </xf>
    <xf numFmtId="164" fontId="3" fillId="0" borderId="0" xfId="44" applyFont="1" applyAlignment="1">
      <alignment horizontal="center"/>
    </xf>
    <xf numFmtId="164" fontId="3" fillId="0" borderId="1" xfId="44" applyFont="1" applyBorder="1" applyAlignment="1" applyProtection="1">
      <alignment horizontal="center"/>
    </xf>
    <xf numFmtId="164" fontId="3" fillId="0" borderId="0" xfId="44" applyFont="1"/>
    <xf numFmtId="164" fontId="3" fillId="0" borderId="0" xfId="44" applyFont="1" applyFill="1" applyBorder="1" applyAlignment="1" applyProtection="1">
      <alignment horizontal="center"/>
    </xf>
    <xf numFmtId="2" fontId="3" fillId="33" borderId="11" xfId="2" applyNumberFormat="1" applyFill="1" applyBorder="1" applyAlignment="1">
      <alignment horizontal="center"/>
    </xf>
    <xf numFmtId="0" fontId="3" fillId="33" borderId="11" xfId="2" applyFill="1" applyBorder="1"/>
    <xf numFmtId="0" fontId="0" fillId="0" borderId="0" xfId="0"/>
  </cellXfs>
  <cellStyles count="47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 2" xfId="45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" xfId="1" builtinId="8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2"/>
    <cellStyle name="Normal 3" xfId="44"/>
    <cellStyle name="Note" xfId="17" builtinId="10" customBuiltin="1"/>
    <cellStyle name="Output" xfId="12" builtinId="21" customBuiltin="1"/>
    <cellStyle name="Percent 2" xfId="46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4311235483697762E-2"/>
          <c:y val="1.9810865722490384E-2"/>
          <c:w val="0.83856120623258767"/>
          <c:h val="0.92683036155287801"/>
        </c:manualLayout>
      </c:layout>
      <c:lineChart>
        <c:grouping val="standard"/>
        <c:varyColors val="0"/>
        <c:ser>
          <c:idx val="1"/>
          <c:order val="0"/>
          <c:tx>
            <c:strRef>
              <c:f>Sheet1!#REF!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val>
            <c:numRef>
              <c:f>Sheet1!$D$4:$D$53</c:f>
              <c:numCache>
                <c:formatCode>General</c:formatCode>
                <c:ptCount val="50"/>
                <c:pt idx="0">
                  <c:v>143</c:v>
                </c:pt>
                <c:pt idx="1">
                  <c:v>914.7</c:v>
                </c:pt>
                <c:pt idx="2">
                  <c:v>123.9</c:v>
                </c:pt>
                <c:pt idx="3">
                  <c:v>46.1</c:v>
                </c:pt>
                <c:pt idx="4">
                  <c:v>119.6</c:v>
                </c:pt>
                <c:pt idx="5">
                  <c:v>886.2</c:v>
                </c:pt>
                <c:pt idx="6">
                  <c:v>130.9</c:v>
                </c:pt>
                <c:pt idx="7">
                  <c:v>24.7</c:v>
                </c:pt>
                <c:pt idx="8">
                  <c:v>124.8</c:v>
                </c:pt>
                <c:pt idx="9">
                  <c:v>866.5</c:v>
                </c:pt>
                <c:pt idx="10">
                  <c:v>167</c:v>
                </c:pt>
                <c:pt idx="11">
                  <c:v>44.6</c:v>
                </c:pt>
                <c:pt idx="12">
                  <c:v>124.6</c:v>
                </c:pt>
                <c:pt idx="13">
                  <c:v>882.6</c:v>
                </c:pt>
                <c:pt idx="14">
                  <c:v>157</c:v>
                </c:pt>
                <c:pt idx="15">
                  <c:v>24.9</c:v>
                </c:pt>
                <c:pt idx="16">
                  <c:v>122.9</c:v>
                </c:pt>
                <c:pt idx="17">
                  <c:v>827.9</c:v>
                </c:pt>
                <c:pt idx="18">
                  <c:v>141</c:v>
                </c:pt>
                <c:pt idx="19">
                  <c:v>46.6</c:v>
                </c:pt>
                <c:pt idx="20">
                  <c:v>124.3</c:v>
                </c:pt>
                <c:pt idx="21">
                  <c:v>798.1</c:v>
                </c:pt>
                <c:pt idx="22">
                  <c:v>66.400000000000006</c:v>
                </c:pt>
                <c:pt idx="23">
                  <c:v>18.3</c:v>
                </c:pt>
                <c:pt idx="24">
                  <c:v>127.4</c:v>
                </c:pt>
                <c:pt idx="25">
                  <c:v>818.8</c:v>
                </c:pt>
                <c:pt idx="26">
                  <c:v>136.19999999999999</c:v>
                </c:pt>
                <c:pt idx="27">
                  <c:v>37.299999999999997</c:v>
                </c:pt>
                <c:pt idx="28">
                  <c:v>122.1</c:v>
                </c:pt>
                <c:pt idx="29">
                  <c:v>700.5</c:v>
                </c:pt>
                <c:pt idx="30">
                  <c:v>76.099999999999994</c:v>
                </c:pt>
                <c:pt idx="31">
                  <c:v>49.6</c:v>
                </c:pt>
                <c:pt idx="32">
                  <c:v>113.5</c:v>
                </c:pt>
                <c:pt idx="33">
                  <c:v>902.9</c:v>
                </c:pt>
                <c:pt idx="34">
                  <c:v>121.3</c:v>
                </c:pt>
                <c:pt idx="35">
                  <c:v>35.1</c:v>
                </c:pt>
                <c:pt idx="36">
                  <c:v>148.6</c:v>
                </c:pt>
                <c:pt idx="37">
                  <c:v>807.1</c:v>
                </c:pt>
                <c:pt idx="38">
                  <c:v>115.7</c:v>
                </c:pt>
                <c:pt idx="39">
                  <c:v>69.900000000000006</c:v>
                </c:pt>
                <c:pt idx="40">
                  <c:v>126.3</c:v>
                </c:pt>
                <c:pt idx="41">
                  <c:v>874.3</c:v>
                </c:pt>
                <c:pt idx="42">
                  <c:v>137.69999999999999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ser>
          <c:idx val="2"/>
          <c:order val="1"/>
          <c:tx>
            <c:strRef>
              <c:f>Sheet1!$E$2</c:f>
              <c:strCache>
                <c:ptCount val="1"/>
                <c:pt idx="0">
                  <c:v>Moving Avg 1</c:v>
                </c:pt>
              </c:strCache>
            </c:strRef>
          </c:tx>
          <c:marker>
            <c:symbol val="none"/>
          </c:marker>
          <c:val>
            <c:numRef>
              <c:f>Sheet1!$E$5:$E$46</c:f>
              <c:numCache>
                <c:formatCode>0.00</c:formatCode>
                <c:ptCount val="42"/>
                <c:pt idx="0">
                  <c:v>101.85</c:v>
                </c:pt>
                <c:pt idx="1">
                  <c:v>528.85</c:v>
                </c:pt>
                <c:pt idx="2">
                  <c:v>519.30000000000007</c:v>
                </c:pt>
                <c:pt idx="3">
                  <c:v>85</c:v>
                </c:pt>
                <c:pt idx="4">
                  <c:v>82.85</c:v>
                </c:pt>
                <c:pt idx="5">
                  <c:v>502.90000000000003</c:v>
                </c:pt>
                <c:pt idx="6">
                  <c:v>508.55</c:v>
                </c:pt>
                <c:pt idx="7">
                  <c:v>77.8</c:v>
                </c:pt>
                <c:pt idx="8">
                  <c:v>74.75</c:v>
                </c:pt>
                <c:pt idx="9">
                  <c:v>495.65</c:v>
                </c:pt>
                <c:pt idx="10">
                  <c:v>516.75</c:v>
                </c:pt>
                <c:pt idx="11">
                  <c:v>105.8</c:v>
                </c:pt>
                <c:pt idx="12">
                  <c:v>84.6</c:v>
                </c:pt>
                <c:pt idx="13">
                  <c:v>503.6</c:v>
                </c:pt>
                <c:pt idx="14">
                  <c:v>519.79999999999995</c:v>
                </c:pt>
                <c:pt idx="15">
                  <c:v>90.95</c:v>
                </c:pt>
                <c:pt idx="16">
                  <c:v>73.900000000000006</c:v>
                </c:pt>
                <c:pt idx="17">
                  <c:v>475.4</c:v>
                </c:pt>
                <c:pt idx="18">
                  <c:v>484.45</c:v>
                </c:pt>
                <c:pt idx="19">
                  <c:v>93.8</c:v>
                </c:pt>
                <c:pt idx="20">
                  <c:v>85.45</c:v>
                </c:pt>
                <c:pt idx="21">
                  <c:v>461.2</c:v>
                </c:pt>
                <c:pt idx="22">
                  <c:v>432.25</c:v>
                </c:pt>
                <c:pt idx="23">
                  <c:v>42.35</c:v>
                </c:pt>
                <c:pt idx="24">
                  <c:v>72.850000000000009</c:v>
                </c:pt>
                <c:pt idx="25">
                  <c:v>473.09999999999997</c:v>
                </c:pt>
                <c:pt idx="26">
                  <c:v>477.5</c:v>
                </c:pt>
                <c:pt idx="27">
                  <c:v>86.75</c:v>
                </c:pt>
                <c:pt idx="28">
                  <c:v>79.699999999999989</c:v>
                </c:pt>
                <c:pt idx="29">
                  <c:v>411.3</c:v>
                </c:pt>
                <c:pt idx="30">
                  <c:v>388.3</c:v>
                </c:pt>
                <c:pt idx="31">
                  <c:v>62.849999999999994</c:v>
                </c:pt>
                <c:pt idx="32">
                  <c:v>81.55</c:v>
                </c:pt>
                <c:pt idx="33">
                  <c:v>508.2</c:v>
                </c:pt>
                <c:pt idx="34">
                  <c:v>512.1</c:v>
                </c:pt>
                <c:pt idx="35">
                  <c:v>78.2</c:v>
                </c:pt>
                <c:pt idx="36">
                  <c:v>91.85</c:v>
                </c:pt>
                <c:pt idx="37">
                  <c:v>477.85</c:v>
                </c:pt>
                <c:pt idx="38">
                  <c:v>461.40000000000003</c:v>
                </c:pt>
                <c:pt idx="39">
                  <c:v>92.800000000000011</c:v>
                </c:pt>
                <c:pt idx="40">
                  <c:v>98.1</c:v>
                </c:pt>
                <c:pt idx="41">
                  <c:v>500.29999999999995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1735152"/>
        <c:axId val="301737112"/>
      </c:lineChart>
      <c:catAx>
        <c:axId val="301735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01737112"/>
        <c:crosses val="autoZero"/>
        <c:auto val="1"/>
        <c:lblAlgn val="ctr"/>
        <c:lblOffset val="100"/>
        <c:noMultiLvlLbl val="0"/>
      </c:catAx>
      <c:valAx>
        <c:axId val="3017371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017351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91362479431040788"/>
          <c:y val="0.25012882494581956"/>
          <c:w val="7.6413406612900803E-2"/>
          <c:h val="0.51506859658991877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4771653543307092E-2"/>
          <c:y val="3.3680008184583263E-2"/>
          <c:w val="0.77818994023266275"/>
          <c:h val="0.92683036155287801"/>
        </c:manualLayout>
      </c:layout>
      <c:lineChart>
        <c:grouping val="standard"/>
        <c:varyColors val="0"/>
        <c:ser>
          <c:idx val="2"/>
          <c:order val="1"/>
          <c:tx>
            <c:strRef>
              <c:f>Sheet1!$F$2</c:f>
              <c:strCache>
                <c:ptCount val="1"/>
                <c:pt idx="0">
                  <c:v>Moving Avg 2</c:v>
                </c:pt>
              </c:strCache>
            </c:strRef>
          </c:tx>
          <c:marker>
            <c:symbol val="none"/>
          </c:marker>
          <c:val>
            <c:numRef>
              <c:f>Sheet1!$F$7:$F$46</c:f>
              <c:numCache>
                <c:formatCode>0.00</c:formatCode>
                <c:ptCount val="40"/>
                <c:pt idx="0">
                  <c:v>310.57500000000005</c:v>
                </c:pt>
                <c:pt idx="1">
                  <c:v>306.92500000000001</c:v>
                </c:pt>
                <c:pt idx="2">
                  <c:v>301.07499999999999</c:v>
                </c:pt>
                <c:pt idx="3">
                  <c:v>293.95000000000005</c:v>
                </c:pt>
                <c:pt idx="4">
                  <c:v>295.70000000000005</c:v>
                </c:pt>
                <c:pt idx="5">
                  <c:v>290.35000000000002</c:v>
                </c:pt>
                <c:pt idx="6">
                  <c:v>291.64999999999998</c:v>
                </c:pt>
                <c:pt idx="7">
                  <c:v>286.72500000000002</c:v>
                </c:pt>
                <c:pt idx="8">
                  <c:v>295.75</c:v>
                </c:pt>
                <c:pt idx="9">
                  <c:v>300.72499999999997</c:v>
                </c:pt>
                <c:pt idx="10">
                  <c:v>300.67499999999995</c:v>
                </c:pt>
                <c:pt idx="11">
                  <c:v>304.7</c:v>
                </c:pt>
                <c:pt idx="12">
                  <c:v>302.2</c:v>
                </c:pt>
                <c:pt idx="13">
                  <c:v>297.27500000000003</c:v>
                </c:pt>
                <c:pt idx="14">
                  <c:v>296.85000000000002</c:v>
                </c:pt>
                <c:pt idx="15">
                  <c:v>283.17500000000001</c:v>
                </c:pt>
                <c:pt idx="16">
                  <c:v>279.17500000000001</c:v>
                </c:pt>
                <c:pt idx="17">
                  <c:v>284.59999999999997</c:v>
                </c:pt>
                <c:pt idx="18">
                  <c:v>284.95</c:v>
                </c:pt>
                <c:pt idx="19">
                  <c:v>277.5</c:v>
                </c:pt>
                <c:pt idx="20">
                  <c:v>258.85000000000002</c:v>
                </c:pt>
                <c:pt idx="21">
                  <c:v>251.77499999999998</c:v>
                </c:pt>
                <c:pt idx="22">
                  <c:v>252.54999999999998</c:v>
                </c:pt>
                <c:pt idx="23">
                  <c:v>257.72500000000002</c:v>
                </c:pt>
                <c:pt idx="24">
                  <c:v>275.17500000000001</c:v>
                </c:pt>
                <c:pt idx="25">
                  <c:v>279.92499999999995</c:v>
                </c:pt>
                <c:pt idx="26">
                  <c:v>278.59999999999997</c:v>
                </c:pt>
                <c:pt idx="27">
                  <c:v>249.02500000000001</c:v>
                </c:pt>
                <c:pt idx="28">
                  <c:v>234</c:v>
                </c:pt>
                <c:pt idx="29">
                  <c:v>237.07500000000002</c:v>
                </c:pt>
                <c:pt idx="30">
                  <c:v>234.92500000000001</c:v>
                </c:pt>
                <c:pt idx="31">
                  <c:v>285.52499999999998</c:v>
                </c:pt>
                <c:pt idx="32">
                  <c:v>296.82499999999999</c:v>
                </c:pt>
                <c:pt idx="33">
                  <c:v>293.2</c:v>
                </c:pt>
                <c:pt idx="34">
                  <c:v>301.97499999999997</c:v>
                </c:pt>
                <c:pt idx="35">
                  <c:v>278.02499999999998</c:v>
                </c:pt>
                <c:pt idx="36">
                  <c:v>276.625</c:v>
                </c:pt>
                <c:pt idx="37">
                  <c:v>285.32500000000005</c:v>
                </c:pt>
                <c:pt idx="38">
                  <c:v>279.75</c:v>
                </c:pt>
                <c:pt idx="39">
                  <c:v>296.55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</c:multiLvlStrRef>
                </c15:cat>
              </c15:filteredCategoryTitle>
            </c:ext>
          </c:extLst>
        </c:ser>
        <c:ser>
          <c:idx val="0"/>
          <c:order val="2"/>
          <c:tx>
            <c:strRef>
              <c:f>Sheet1!$D$2</c:f>
              <c:strCache>
                <c:ptCount val="1"/>
                <c:pt idx="0">
                  <c:v>Rain</c:v>
                </c:pt>
              </c:strCache>
            </c:strRef>
          </c:tx>
          <c:marker>
            <c:symbol val="none"/>
          </c:marker>
          <c:val>
            <c:numRef>
              <c:f>Sheet1!$D$7:$D$46</c:f>
              <c:numCache>
                <c:formatCode>General</c:formatCode>
                <c:ptCount val="40"/>
                <c:pt idx="0">
                  <c:v>46.1</c:v>
                </c:pt>
                <c:pt idx="1">
                  <c:v>119.6</c:v>
                </c:pt>
                <c:pt idx="2">
                  <c:v>886.2</c:v>
                </c:pt>
                <c:pt idx="3">
                  <c:v>130.9</c:v>
                </c:pt>
                <c:pt idx="4">
                  <c:v>24.7</c:v>
                </c:pt>
                <c:pt idx="5">
                  <c:v>124.8</c:v>
                </c:pt>
                <c:pt idx="6">
                  <c:v>866.5</c:v>
                </c:pt>
                <c:pt idx="7">
                  <c:v>167</c:v>
                </c:pt>
                <c:pt idx="8">
                  <c:v>44.6</c:v>
                </c:pt>
                <c:pt idx="9">
                  <c:v>124.6</c:v>
                </c:pt>
                <c:pt idx="10">
                  <c:v>882.6</c:v>
                </c:pt>
                <c:pt idx="11">
                  <c:v>157</c:v>
                </c:pt>
                <c:pt idx="12">
                  <c:v>24.9</c:v>
                </c:pt>
                <c:pt idx="13">
                  <c:v>122.9</c:v>
                </c:pt>
                <c:pt idx="14">
                  <c:v>827.9</c:v>
                </c:pt>
                <c:pt idx="15">
                  <c:v>141</c:v>
                </c:pt>
                <c:pt idx="16">
                  <c:v>46.6</c:v>
                </c:pt>
                <c:pt idx="17">
                  <c:v>124.3</c:v>
                </c:pt>
                <c:pt idx="18">
                  <c:v>798.1</c:v>
                </c:pt>
                <c:pt idx="19">
                  <c:v>66.400000000000006</c:v>
                </c:pt>
                <c:pt idx="20">
                  <c:v>18.3</c:v>
                </c:pt>
                <c:pt idx="21">
                  <c:v>127.4</c:v>
                </c:pt>
                <c:pt idx="22">
                  <c:v>818.8</c:v>
                </c:pt>
                <c:pt idx="23">
                  <c:v>136.19999999999999</c:v>
                </c:pt>
                <c:pt idx="24">
                  <c:v>37.299999999999997</c:v>
                </c:pt>
                <c:pt idx="25">
                  <c:v>122.1</c:v>
                </c:pt>
                <c:pt idx="26">
                  <c:v>700.5</c:v>
                </c:pt>
                <c:pt idx="27">
                  <c:v>76.099999999999994</c:v>
                </c:pt>
                <c:pt idx="28">
                  <c:v>49.6</c:v>
                </c:pt>
                <c:pt idx="29">
                  <c:v>113.5</c:v>
                </c:pt>
                <c:pt idx="30">
                  <c:v>902.9</c:v>
                </c:pt>
                <c:pt idx="31">
                  <c:v>121.3</c:v>
                </c:pt>
                <c:pt idx="32">
                  <c:v>35.1</c:v>
                </c:pt>
                <c:pt idx="33">
                  <c:v>148.6</c:v>
                </c:pt>
                <c:pt idx="34">
                  <c:v>807.1</c:v>
                </c:pt>
                <c:pt idx="35">
                  <c:v>115.7</c:v>
                </c:pt>
                <c:pt idx="36">
                  <c:v>69.900000000000006</c:v>
                </c:pt>
                <c:pt idx="37">
                  <c:v>126.3</c:v>
                </c:pt>
                <c:pt idx="38">
                  <c:v>874.3</c:v>
                </c:pt>
                <c:pt idx="39">
                  <c:v>137.69999999999999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1741424"/>
        <c:axId val="301733976"/>
        <c:extLst>
          <c:ext xmlns:c15="http://schemas.microsoft.com/office/drawing/2012/chart" uri="{02D57815-91ED-43cb-92C2-25804820EDAC}">
            <c15:filteredLine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Sheet1!$D$23</c15:sqref>
                        </c15:formulaRef>
                      </c:ext>
                    </c:extLst>
                    <c:strCache>
                      <c:ptCount val="1"/>
                      <c:pt idx="0">
                        <c:v>46.6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'[1]2.Moving Average'!$B$7:$B$113</c15:sqref>
                        </c15:formulaRef>
                      </c:ext>
                    </c:extLst>
                    <c:numCache>
                      <c:formatCode>General</c:formatCode>
                      <c:ptCount val="107"/>
                      <c:pt idx="0">
                        <c:v>977.5</c:v>
                      </c:pt>
                      <c:pt idx="1">
                        <c:v>1149.2</c:v>
                      </c:pt>
                      <c:pt idx="2">
                        <c:v>1034.8</c:v>
                      </c:pt>
                      <c:pt idx="3">
                        <c:v>1077.4000000000001</c:v>
                      </c:pt>
                      <c:pt idx="4">
                        <c:v>1128.5</c:v>
                      </c:pt>
                      <c:pt idx="5">
                        <c:v>1183.9000000000001</c:v>
                      </c:pt>
                      <c:pt idx="6">
                        <c:v>1028.9000000000001</c:v>
                      </c:pt>
                      <c:pt idx="7">
                        <c:v>1070.4000000000001</c:v>
                      </c:pt>
                      <c:pt idx="8">
                        <c:v>1061.8</c:v>
                      </c:pt>
                      <c:pt idx="9">
                        <c:v>1185.9000000000001</c:v>
                      </c:pt>
                      <c:pt idx="10">
                        <c:v>1124.4000000000001</c:v>
                      </c:pt>
                      <c:pt idx="11">
                        <c:v>1324.8</c:v>
                      </c:pt>
                      <c:pt idx="12">
                        <c:v>1463.9</c:v>
                      </c:pt>
                      <c:pt idx="13">
                        <c:v>1020.2</c:v>
                      </c:pt>
                      <c:pt idx="14">
                        <c:v>1287.9000000000001</c:v>
                      </c:pt>
                      <c:pt idx="15">
                        <c:v>1039.0999999999999</c:v>
                      </c:pt>
                      <c:pt idx="16">
                        <c:v>1225</c:v>
                      </c:pt>
                      <c:pt idx="17">
                        <c:v>1204.2</c:v>
                      </c:pt>
                      <c:pt idx="18">
                        <c:v>1148.5999999999999</c:v>
                      </c:pt>
                      <c:pt idx="19">
                        <c:v>1245.9000000000001</c:v>
                      </c:pt>
                      <c:pt idx="20">
                        <c:v>1189.5</c:v>
                      </c:pt>
                      <c:pt idx="21">
                        <c:v>1226.2</c:v>
                      </c:pt>
                      <c:pt idx="22">
                        <c:v>1244.5999999999999</c:v>
                      </c:pt>
                      <c:pt idx="23">
                        <c:v>1200.2</c:v>
                      </c:pt>
                      <c:pt idx="24">
                        <c:v>1193.2</c:v>
                      </c:pt>
                      <c:pt idx="25">
                        <c:v>1198.5</c:v>
                      </c:pt>
                      <c:pt idx="26">
                        <c:v>1292.8</c:v>
                      </c:pt>
                      <c:pt idx="27">
                        <c:v>1202.9000000000001</c:v>
                      </c:pt>
                      <c:pt idx="28">
                        <c:v>1372</c:v>
                      </c:pt>
                      <c:pt idx="29">
                        <c:v>1217.5</c:v>
                      </c:pt>
                      <c:pt idx="30">
                        <c:v>1127.9000000000001</c:v>
                      </c:pt>
                      <c:pt idx="31">
                        <c:v>1321.8</c:v>
                      </c:pt>
                      <c:pt idx="32">
                        <c:v>1204.4000000000001</c:v>
                      </c:pt>
                      <c:pt idx="33">
                        <c:v>1290.5</c:v>
                      </c:pt>
                      <c:pt idx="34">
                        <c:v>1111.5999999999999</c:v>
                      </c:pt>
                      <c:pt idx="35">
                        <c:v>1201.3</c:v>
                      </c:pt>
                      <c:pt idx="36">
                        <c:v>1073.9000000000001</c:v>
                      </c:pt>
                      <c:pt idx="37">
                        <c:v>1272.9000000000001</c:v>
                      </c:pt>
                      <c:pt idx="38">
                        <c:v>1269.2</c:v>
                      </c:pt>
                      <c:pt idx="39">
                        <c:v>1298.5</c:v>
                      </c:pt>
                      <c:pt idx="40">
                        <c:v>1222</c:v>
                      </c:pt>
                      <c:pt idx="41">
                        <c:v>1337.2</c:v>
                      </c:pt>
                      <c:pt idx="42">
                        <c:v>1236.3</c:v>
                      </c:pt>
                      <c:pt idx="43">
                        <c:v>1342.2</c:v>
                      </c:pt>
                      <c:pt idx="44">
                        <c:v>1269.5999999999999</c:v>
                      </c:pt>
                      <c:pt idx="45">
                        <c:v>1174.2</c:v>
                      </c:pt>
                      <c:pt idx="46">
                        <c:v>1060.5999999999999</c:v>
                      </c:pt>
                      <c:pt idx="47">
                        <c:v>1110.0999999999999</c:v>
                      </c:pt>
                      <c:pt idx="48">
                        <c:v>1222.0999999999999</c:v>
                      </c:pt>
                      <c:pt idx="49">
                        <c:v>1181.4000000000001</c:v>
                      </c:pt>
                      <c:pt idx="50">
                        <c:v>1275.4000000000001</c:v>
                      </c:pt>
                      <c:pt idx="51">
                        <c:v>1362.6</c:v>
                      </c:pt>
                      <c:pt idx="52">
                        <c:v>1131.9000000000001</c:v>
                      </c:pt>
                      <c:pt idx="53">
                        <c:v>1312.3</c:v>
                      </c:pt>
                      <c:pt idx="54">
                        <c:v>1376.9</c:v>
                      </c:pt>
                      <c:pt idx="55">
                        <c:v>1154.8</c:v>
                      </c:pt>
                      <c:pt idx="56">
                        <c:v>1399.2</c:v>
                      </c:pt>
                      <c:pt idx="57">
                        <c:v>1198</c:v>
                      </c:pt>
                      <c:pt idx="58">
                        <c:v>1220.9000000000001</c:v>
                      </c:pt>
                      <c:pt idx="59">
                        <c:v>1244.4000000000001</c:v>
                      </c:pt>
                      <c:pt idx="60">
                        <c:v>947.4</c:v>
                      </c:pt>
                      <c:pt idx="61">
                        <c:v>1058</c:v>
                      </c:pt>
                      <c:pt idx="62">
                        <c:v>1154</c:v>
                      </c:pt>
                      <c:pt idx="63">
                        <c:v>1059.3</c:v>
                      </c:pt>
                      <c:pt idx="64">
                        <c:v>1147.8</c:v>
                      </c:pt>
                      <c:pt idx="65">
                        <c:v>1255</c:v>
                      </c:pt>
                      <c:pt idx="66">
                        <c:v>1216.9000000000001</c:v>
                      </c:pt>
                      <c:pt idx="67">
                        <c:v>947.1</c:v>
                      </c:pt>
                      <c:pt idx="68">
                        <c:v>1219.5</c:v>
                      </c:pt>
                      <c:pt idx="69">
                        <c:v>1055.3</c:v>
                      </c:pt>
                      <c:pt idx="70">
                        <c:v>1294.8</c:v>
                      </c:pt>
                      <c:pt idx="71">
                        <c:v>1131.5999999999999</c:v>
                      </c:pt>
                      <c:pt idx="72">
                        <c:v>1269.7</c:v>
                      </c:pt>
                      <c:pt idx="73">
                        <c:v>1237.2</c:v>
                      </c:pt>
                      <c:pt idx="74">
                        <c:v>1030.2</c:v>
                      </c:pt>
                      <c:pt idx="75">
                        <c:v>1182.3</c:v>
                      </c:pt>
                      <c:pt idx="76">
                        <c:v>1170.7</c:v>
                      </c:pt>
                      <c:pt idx="77">
                        <c:v>1084.4000000000001</c:v>
                      </c:pt>
                      <c:pt idx="78">
                        <c:v>1320.9</c:v>
                      </c:pt>
                      <c:pt idx="79">
                        <c:v>1160.8</c:v>
                      </c:pt>
                      <c:pt idx="80">
                        <c:v>1144.9000000000001</c:v>
                      </c:pt>
                      <c:pt idx="81">
                        <c:v>1137.5999999999999</c:v>
                      </c:pt>
                      <c:pt idx="82">
                        <c:v>1088.9000000000001</c:v>
                      </c:pt>
                      <c:pt idx="83">
                        <c:v>1342.1</c:v>
                      </c:pt>
                      <c:pt idx="84">
                        <c:v>1127.4000000000001</c:v>
                      </c:pt>
                      <c:pt idx="85">
                        <c:v>1401.4</c:v>
                      </c:pt>
                      <c:pt idx="86">
                        <c:v>1170.2</c:v>
                      </c:pt>
                      <c:pt idx="87">
                        <c:v>1102.7</c:v>
                      </c:pt>
                      <c:pt idx="88">
                        <c:v>1207.8</c:v>
                      </c:pt>
                      <c:pt idx="89">
                        <c:v>1295.3</c:v>
                      </c:pt>
                      <c:pt idx="90">
                        <c:v>1242.4000000000001</c:v>
                      </c:pt>
                      <c:pt idx="91">
                        <c:v>1182.9000000000001</c:v>
                      </c:pt>
                      <c:pt idx="92">
                        <c:v>1183.0999999999999</c:v>
                      </c:pt>
                      <c:pt idx="93">
                        <c:v>1208.8</c:v>
                      </c:pt>
                      <c:pt idx="94">
                        <c:v>1116.5999999999999</c:v>
                      </c:pt>
                      <c:pt idx="95">
                        <c:v>1035.4000000000001</c:v>
                      </c:pt>
                      <c:pt idx="96">
                        <c:v>1100.7</c:v>
                      </c:pt>
                      <c:pt idx="97">
                        <c:v>935.9</c:v>
                      </c:pt>
                      <c:pt idx="98">
                        <c:v>1187.3</c:v>
                      </c:pt>
                      <c:pt idx="99">
                        <c:v>1106.5</c:v>
                      </c:pt>
                      <c:pt idx="100">
                        <c:v>1208.3</c:v>
                      </c:pt>
                      <c:pt idx="101">
                        <c:v>1161.5999999999999</c:v>
                      </c:pt>
                      <c:pt idx="102">
                        <c:v>1179.3</c:v>
                      </c:pt>
                      <c:pt idx="103">
                        <c:v>1118</c:v>
                      </c:pt>
                      <c:pt idx="104">
                        <c:v>953.7</c:v>
                      </c:pt>
                      <c:pt idx="105">
                        <c:v>1215.5</c:v>
                      </c:pt>
                      <c:pt idx="106">
                        <c:v>1116.3</c:v>
                      </c:pt>
                    </c:numCache>
                  </c:numRef>
                </c:val>
                <c:smooth val="0"/>
                <c:extLst>
                  <c:ext uri="{02D57815-91ED-43cb-92C2-25804820EDAC}">
                    <c15:filteredCategoryTitle>
                      <c15:cat>
                        <c:multiLvlStrRef>
                          <c:extLst>
                            <c:ext uri="{02D57815-91ED-43cb-92C2-25804820EDAC}">
                              <c15:formulaRef>
                                <c15:sqref>Sheet1!#REF!</c15:sqref>
                              </c15:formulaRef>
                            </c:ext>
                          </c:extLst>
                        </c:multiLvlStrRef>
                      </c15:cat>
                    </c15:filteredCategoryTitle>
                  </c:ext>
                </c:extLst>
              </c15:ser>
            </c15:filteredLineSeries>
          </c:ext>
        </c:extLst>
      </c:lineChart>
      <c:catAx>
        <c:axId val="301741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01733976"/>
        <c:crosses val="autoZero"/>
        <c:auto val="1"/>
        <c:lblAlgn val="ctr"/>
        <c:lblOffset val="100"/>
        <c:noMultiLvlLbl val="0"/>
      </c:catAx>
      <c:valAx>
        <c:axId val="30173397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30174142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2443996933545149"/>
          <c:y val="0.25012882494581956"/>
          <c:w val="0.12821914593809219"/>
          <c:h val="0.17149763685093677"/>
        </c:manualLayout>
      </c:layout>
      <c:overlay val="0"/>
    </c:legend>
    <c:plotVisOnly val="1"/>
    <c:dispBlanksAs val="gap"/>
    <c:showDLblsOverMax val="0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291355</xdr:colOff>
      <xdr:row>3</xdr:row>
      <xdr:rowOff>22480</xdr:rowOff>
    </xdr:from>
    <xdr:to>
      <xdr:col>23</xdr:col>
      <xdr:colOff>179294</xdr:colOff>
      <xdr:row>15</xdr:row>
      <xdr:rowOff>145678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302559</xdr:colOff>
      <xdr:row>16</xdr:row>
      <xdr:rowOff>11206</xdr:rowOff>
    </xdr:from>
    <xdr:to>
      <xdr:col>22</xdr:col>
      <xdr:colOff>425824</xdr:colOff>
      <xdr:row>30</xdr:row>
      <xdr:rowOff>22412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ime%20Series%20Forecasting%20-%20Examp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.Time Series"/>
      <sheetName val="2.Moving Average"/>
      <sheetName val="3.Weighted Moving Avg."/>
      <sheetName val="4.Exp. Smoothing"/>
      <sheetName val="5.Additive Seasonal "/>
      <sheetName val="6.double exp smoothing"/>
      <sheetName val="7. Multiplicative Seasonal"/>
      <sheetName val="8. Additive Seasonal"/>
      <sheetName val="8. Multiplicative Seasonal"/>
      <sheetName val="9. Seasonal Regression"/>
    </sheetNames>
    <sheetDataSet>
      <sheetData sheetId="0" refreshError="1"/>
      <sheetData sheetId="1">
        <row r="2">
          <cell r="B2" t="str">
            <v>Rainfall</v>
          </cell>
        </row>
        <row r="7">
          <cell r="B7">
            <v>977.5</v>
          </cell>
        </row>
        <row r="8">
          <cell r="B8">
            <v>1149.2</v>
          </cell>
        </row>
        <row r="9">
          <cell r="B9">
            <v>1034.8</v>
          </cell>
        </row>
        <row r="10">
          <cell r="B10">
            <v>1077.4000000000001</v>
          </cell>
        </row>
        <row r="11">
          <cell r="B11">
            <v>1128.5</v>
          </cell>
        </row>
        <row r="12">
          <cell r="B12">
            <v>1183.9000000000001</v>
          </cell>
        </row>
        <row r="13">
          <cell r="B13">
            <v>1028.9000000000001</v>
          </cell>
        </row>
        <row r="14">
          <cell r="B14">
            <v>1070.4000000000001</v>
          </cell>
        </row>
        <row r="15">
          <cell r="B15">
            <v>1061.8</v>
          </cell>
        </row>
        <row r="16">
          <cell r="B16">
            <v>1185.9000000000001</v>
          </cell>
        </row>
        <row r="17">
          <cell r="B17">
            <v>1124.4000000000001</v>
          </cell>
        </row>
        <row r="18">
          <cell r="B18">
            <v>1324.8</v>
          </cell>
        </row>
        <row r="19">
          <cell r="B19">
            <v>1463.9</v>
          </cell>
        </row>
        <row r="20">
          <cell r="B20">
            <v>1020.2</v>
          </cell>
        </row>
        <row r="21">
          <cell r="B21">
            <v>1287.9000000000001</v>
          </cell>
        </row>
        <row r="22">
          <cell r="B22">
            <v>1039.0999999999999</v>
          </cell>
        </row>
        <row r="23">
          <cell r="B23">
            <v>1225</v>
          </cell>
        </row>
        <row r="24">
          <cell r="B24">
            <v>1204.2</v>
          </cell>
        </row>
        <row r="25">
          <cell r="B25">
            <v>1148.5999999999999</v>
          </cell>
        </row>
        <row r="26">
          <cell r="B26">
            <v>1245.9000000000001</v>
          </cell>
        </row>
        <row r="27">
          <cell r="B27">
            <v>1189.5</v>
          </cell>
        </row>
        <row r="28">
          <cell r="B28">
            <v>1226.2</v>
          </cell>
        </row>
        <row r="29">
          <cell r="B29">
            <v>1244.5999999999999</v>
          </cell>
        </row>
        <row r="30">
          <cell r="B30">
            <v>1200.2</v>
          </cell>
        </row>
        <row r="31">
          <cell r="B31">
            <v>1193.2</v>
          </cell>
        </row>
        <row r="32">
          <cell r="B32">
            <v>1198.5</v>
          </cell>
        </row>
        <row r="33">
          <cell r="B33">
            <v>1292.8</v>
          </cell>
        </row>
        <row r="34">
          <cell r="B34">
            <v>1202.9000000000001</v>
          </cell>
        </row>
        <row r="35">
          <cell r="B35">
            <v>1372</v>
          </cell>
        </row>
        <row r="36">
          <cell r="B36">
            <v>1217.5</v>
          </cell>
        </row>
        <row r="37">
          <cell r="B37">
            <v>1127.9000000000001</v>
          </cell>
        </row>
        <row r="38">
          <cell r="B38">
            <v>1321.8</v>
          </cell>
        </row>
        <row r="39">
          <cell r="B39">
            <v>1204.4000000000001</v>
          </cell>
        </row>
        <row r="40">
          <cell r="B40">
            <v>1290.5</v>
          </cell>
        </row>
        <row r="41">
          <cell r="B41">
            <v>1111.5999999999999</v>
          </cell>
        </row>
        <row r="42">
          <cell r="B42">
            <v>1201.3</v>
          </cell>
        </row>
        <row r="43">
          <cell r="B43">
            <v>1073.9000000000001</v>
          </cell>
        </row>
        <row r="44">
          <cell r="B44">
            <v>1272.9000000000001</v>
          </cell>
        </row>
        <row r="45">
          <cell r="B45">
            <v>1269.2</v>
          </cell>
        </row>
        <row r="46">
          <cell r="B46">
            <v>1298.5</v>
          </cell>
        </row>
        <row r="47">
          <cell r="B47">
            <v>1222</v>
          </cell>
        </row>
        <row r="48">
          <cell r="B48">
            <v>1337.2</v>
          </cell>
        </row>
        <row r="49">
          <cell r="B49">
            <v>1236.3</v>
          </cell>
        </row>
        <row r="50">
          <cell r="B50">
            <v>1342.2</v>
          </cell>
        </row>
        <row r="51">
          <cell r="B51">
            <v>1269.5999999999999</v>
          </cell>
        </row>
        <row r="52">
          <cell r="B52">
            <v>1174.2</v>
          </cell>
        </row>
        <row r="53">
          <cell r="B53">
            <v>1060.5999999999999</v>
          </cell>
        </row>
        <row r="54">
          <cell r="B54">
            <v>1110.0999999999999</v>
          </cell>
        </row>
        <row r="55">
          <cell r="B55">
            <v>1222.0999999999999</v>
          </cell>
        </row>
        <row r="56">
          <cell r="B56">
            <v>1181.4000000000001</v>
          </cell>
        </row>
        <row r="57">
          <cell r="B57">
            <v>1275.4000000000001</v>
          </cell>
        </row>
        <row r="58">
          <cell r="B58">
            <v>1362.6</v>
          </cell>
        </row>
        <row r="59">
          <cell r="B59">
            <v>1131.9000000000001</v>
          </cell>
        </row>
        <row r="60">
          <cell r="B60">
            <v>1312.3</v>
          </cell>
        </row>
        <row r="61">
          <cell r="B61">
            <v>1376.9</v>
          </cell>
        </row>
        <row r="62">
          <cell r="B62">
            <v>1154.8</v>
          </cell>
        </row>
        <row r="63">
          <cell r="B63">
            <v>1399.2</v>
          </cell>
        </row>
        <row r="64">
          <cell r="B64">
            <v>1198</v>
          </cell>
        </row>
        <row r="65">
          <cell r="B65">
            <v>1220.9000000000001</v>
          </cell>
        </row>
        <row r="66">
          <cell r="B66">
            <v>1244.4000000000001</v>
          </cell>
        </row>
        <row r="67">
          <cell r="B67">
            <v>947.4</v>
          </cell>
        </row>
        <row r="68">
          <cell r="B68">
            <v>1058</v>
          </cell>
        </row>
        <row r="69">
          <cell r="B69">
            <v>1154</v>
          </cell>
        </row>
        <row r="70">
          <cell r="B70">
            <v>1059.3</v>
          </cell>
        </row>
        <row r="71">
          <cell r="B71">
            <v>1147.8</v>
          </cell>
        </row>
        <row r="72">
          <cell r="B72">
            <v>1255</v>
          </cell>
        </row>
        <row r="73">
          <cell r="B73">
            <v>1216.9000000000001</v>
          </cell>
        </row>
        <row r="74">
          <cell r="B74">
            <v>947.1</v>
          </cell>
        </row>
        <row r="75">
          <cell r="B75">
            <v>1219.5</v>
          </cell>
        </row>
        <row r="76">
          <cell r="B76">
            <v>1055.3</v>
          </cell>
        </row>
        <row r="77">
          <cell r="B77">
            <v>1294.8</v>
          </cell>
        </row>
        <row r="78">
          <cell r="B78">
            <v>1131.5999999999999</v>
          </cell>
        </row>
        <row r="79">
          <cell r="B79">
            <v>1269.7</v>
          </cell>
        </row>
        <row r="80">
          <cell r="B80">
            <v>1237.2</v>
          </cell>
        </row>
        <row r="81">
          <cell r="B81">
            <v>1030.2</v>
          </cell>
        </row>
        <row r="82">
          <cell r="B82">
            <v>1182.3</v>
          </cell>
        </row>
        <row r="83">
          <cell r="B83">
            <v>1170.7</v>
          </cell>
        </row>
        <row r="84">
          <cell r="B84">
            <v>1084.4000000000001</v>
          </cell>
        </row>
        <row r="85">
          <cell r="B85">
            <v>1320.9</v>
          </cell>
        </row>
        <row r="86">
          <cell r="B86">
            <v>1160.8</v>
          </cell>
        </row>
        <row r="87">
          <cell r="B87">
            <v>1144.9000000000001</v>
          </cell>
        </row>
        <row r="88">
          <cell r="B88">
            <v>1137.5999999999999</v>
          </cell>
        </row>
        <row r="89">
          <cell r="B89">
            <v>1088.9000000000001</v>
          </cell>
        </row>
        <row r="90">
          <cell r="B90">
            <v>1342.1</v>
          </cell>
        </row>
        <row r="91">
          <cell r="B91">
            <v>1127.4000000000001</v>
          </cell>
        </row>
        <row r="92">
          <cell r="B92">
            <v>1401.4</v>
          </cell>
        </row>
        <row r="93">
          <cell r="B93">
            <v>1170.2</v>
          </cell>
        </row>
        <row r="94">
          <cell r="B94">
            <v>1102.7</v>
          </cell>
        </row>
        <row r="95">
          <cell r="B95">
            <v>1207.8</v>
          </cell>
        </row>
        <row r="96">
          <cell r="B96">
            <v>1295.3</v>
          </cell>
        </row>
        <row r="97">
          <cell r="B97">
            <v>1242.4000000000001</v>
          </cell>
        </row>
        <row r="98">
          <cell r="B98">
            <v>1182.9000000000001</v>
          </cell>
        </row>
        <row r="99">
          <cell r="B99">
            <v>1183.0999999999999</v>
          </cell>
        </row>
        <row r="100">
          <cell r="B100">
            <v>1208.8</v>
          </cell>
        </row>
        <row r="101">
          <cell r="B101">
            <v>1116.5999999999999</v>
          </cell>
        </row>
        <row r="102">
          <cell r="B102">
            <v>1035.4000000000001</v>
          </cell>
        </row>
        <row r="103">
          <cell r="B103">
            <v>1100.7</v>
          </cell>
        </row>
        <row r="104">
          <cell r="B104">
            <v>935.9</v>
          </cell>
        </row>
        <row r="105">
          <cell r="B105">
            <v>1187.3</v>
          </cell>
        </row>
        <row r="106">
          <cell r="B106">
            <v>1106.5</v>
          </cell>
        </row>
        <row r="107">
          <cell r="B107">
            <v>1208.3</v>
          </cell>
        </row>
        <row r="108">
          <cell r="B108">
            <v>1161.5999999999999</v>
          </cell>
        </row>
        <row r="109">
          <cell r="B109">
            <v>1179.3</v>
          </cell>
        </row>
        <row r="110">
          <cell r="B110">
            <v>1118</v>
          </cell>
        </row>
        <row r="111">
          <cell r="B111">
            <v>953.7</v>
          </cell>
        </row>
        <row r="112">
          <cell r="B112">
            <v>1215.5</v>
          </cell>
        </row>
        <row r="113">
          <cell r="B113">
            <v>1116.3</v>
          </cell>
        </row>
      </sheetData>
      <sheetData sheetId="2" refreshError="1"/>
      <sheetData sheetId="3">
        <row r="2">
          <cell r="B2">
            <v>0</v>
          </cell>
        </row>
      </sheetData>
      <sheetData sheetId="4">
        <row r="3">
          <cell r="D3" t="str">
            <v>RAINFALL</v>
          </cell>
        </row>
      </sheetData>
      <sheetData sheetId="5">
        <row r="1">
          <cell r="D1" t="str">
            <v>Actual</v>
          </cell>
        </row>
      </sheetData>
      <sheetData sheetId="6">
        <row r="3">
          <cell r="D3" t="str">
            <v>RAINFALL</v>
          </cell>
        </row>
      </sheetData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4"/>
  <sheetViews>
    <sheetView tabSelected="1" zoomScale="85" zoomScaleNormal="85" workbookViewId="0">
      <selection activeCell="A47" sqref="A47:D71"/>
    </sheetView>
  </sheetViews>
  <sheetFormatPr defaultRowHeight="15" x14ac:dyDescent="0.25"/>
  <cols>
    <col min="1" max="2" width="9.140625" style="3"/>
    <col min="3" max="3" width="13.28515625" style="3" customWidth="1"/>
    <col min="4" max="4" width="11.5703125" style="3" bestFit="1" customWidth="1"/>
    <col min="5" max="5" width="14" customWidth="1"/>
    <col min="6" max="6" width="12.85546875" customWidth="1"/>
    <col min="12" max="12" width="14" customWidth="1"/>
    <col min="13" max="13" width="13" customWidth="1"/>
  </cols>
  <sheetData>
    <row r="1" spans="1:24" x14ac:dyDescent="0.25">
      <c r="A1" s="1"/>
      <c r="B1" s="9"/>
      <c r="C1" s="11"/>
      <c r="D1" s="6"/>
    </row>
    <row r="2" spans="1:24" ht="15.75" thickBot="1" x14ac:dyDescent="0.3">
      <c r="A2" s="7" t="s">
        <v>6</v>
      </c>
      <c r="B2" s="7" t="s">
        <v>7</v>
      </c>
      <c r="C2" s="7" t="s">
        <v>8</v>
      </c>
      <c r="D2" s="7" t="s">
        <v>9</v>
      </c>
      <c r="E2" s="2" t="s">
        <v>0</v>
      </c>
      <c r="F2" s="2" t="s">
        <v>1</v>
      </c>
      <c r="G2" s="2" t="s">
        <v>2</v>
      </c>
      <c r="H2" s="2" t="s">
        <v>3</v>
      </c>
      <c r="I2" s="3"/>
      <c r="J2" s="3"/>
      <c r="K2" s="13" t="s">
        <v>4</v>
      </c>
      <c r="L2" s="13">
        <f>SUMXMY2(E5:E46,$D$5:$D$46)/COUNT(E5:E46)</f>
        <v>233669.96988095241</v>
      </c>
      <c r="M2" s="14">
        <f>SUMXMY2(F7:F46,$D$7:$D$46)/COUNT(F7:F46)</f>
        <v>105240.21109375001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x14ac:dyDescent="0.25">
      <c r="A3" s="8">
        <v>1995</v>
      </c>
      <c r="B3" s="8">
        <v>1</v>
      </c>
      <c r="C3" s="8">
        <v>1</v>
      </c>
      <c r="D3" s="6">
        <v>60.7</v>
      </c>
      <c r="E3" s="4" t="s">
        <v>5</v>
      </c>
      <c r="F3" s="4" t="s">
        <v>5</v>
      </c>
      <c r="G3" s="4"/>
      <c r="H3" s="4"/>
      <c r="I3" s="3"/>
      <c r="J3" s="3"/>
      <c r="K3" s="14" t="s">
        <v>10</v>
      </c>
      <c r="L3" s="14">
        <f t="array" ref="L3">AVERAGE(ABS(G5:G46))</f>
        <v>200.35714285714286</v>
      </c>
      <c r="M3" s="14">
        <f t="array" ref="M3">AVERAGE(ABS(H7:H46))</f>
        <v>278.50875000000002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x14ac:dyDescent="0.25">
      <c r="A4" s="9"/>
      <c r="B4" s="8">
        <v>2</v>
      </c>
      <c r="C4" s="8">
        <v>2</v>
      </c>
      <c r="D4" s="6">
        <v>143</v>
      </c>
      <c r="E4" s="4" t="s">
        <v>5</v>
      </c>
      <c r="F4" s="4" t="s">
        <v>5</v>
      </c>
      <c r="G4" s="4"/>
      <c r="H4" s="4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x14ac:dyDescent="0.25">
      <c r="A5" s="9"/>
      <c r="B5" s="8">
        <v>3</v>
      </c>
      <c r="C5" s="8">
        <v>3</v>
      </c>
      <c r="D5" s="6">
        <v>914.7</v>
      </c>
      <c r="E5" s="5">
        <f>AVERAGE(D3:D4)</f>
        <v>101.85</v>
      </c>
      <c r="F5" s="4" t="s">
        <v>5</v>
      </c>
      <c r="G5" s="4">
        <f t="shared" ref="G5:G46" si="0">D4-E5</f>
        <v>41.150000000000006</v>
      </c>
      <c r="H5" s="4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x14ac:dyDescent="0.25">
      <c r="A6" s="9"/>
      <c r="B6" s="8">
        <v>4</v>
      </c>
      <c r="C6" s="8">
        <v>4</v>
      </c>
      <c r="D6" s="6">
        <v>123.9</v>
      </c>
      <c r="E6" s="5">
        <f t="shared" ref="E6:E46" si="1">AVERAGE(D4:D5)</f>
        <v>528.85</v>
      </c>
      <c r="F6" s="4" t="s">
        <v>5</v>
      </c>
      <c r="G6" s="4">
        <f t="shared" si="0"/>
        <v>385.85</v>
      </c>
      <c r="H6" s="4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25">
      <c r="A7" s="8">
        <v>1996</v>
      </c>
      <c r="B7" s="8">
        <v>1</v>
      </c>
      <c r="C7" s="8">
        <v>5</v>
      </c>
      <c r="D7" s="6">
        <v>46.1</v>
      </c>
      <c r="E7" s="5">
        <f t="shared" si="1"/>
        <v>519.30000000000007</v>
      </c>
      <c r="F7" s="5">
        <f>AVERAGE(D3:D6)</f>
        <v>310.57500000000005</v>
      </c>
      <c r="G7" s="4">
        <f t="shared" si="0"/>
        <v>-395.40000000000009</v>
      </c>
      <c r="H7" s="4">
        <f t="shared" ref="H7:H46" si="2">D6-F7</f>
        <v>-186.67500000000004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25">
      <c r="A8" s="9"/>
      <c r="B8" s="8">
        <v>2</v>
      </c>
      <c r="C8" s="8">
        <v>6</v>
      </c>
      <c r="D8" s="6">
        <v>119.6</v>
      </c>
      <c r="E8" s="5">
        <f t="shared" si="1"/>
        <v>85</v>
      </c>
      <c r="F8" s="5">
        <f t="shared" ref="F8:F46" si="3">AVERAGE(D4:D7)</f>
        <v>306.92500000000001</v>
      </c>
      <c r="G8" s="4">
        <f t="shared" si="0"/>
        <v>-38.9</v>
      </c>
      <c r="H8" s="4">
        <f t="shared" si="2"/>
        <v>-260.82499999999999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x14ac:dyDescent="0.25">
      <c r="A9" s="9"/>
      <c r="B9" s="8">
        <v>3</v>
      </c>
      <c r="C9" s="8">
        <v>7</v>
      </c>
      <c r="D9" s="6">
        <v>886.2</v>
      </c>
      <c r="E9" s="5">
        <f t="shared" si="1"/>
        <v>82.85</v>
      </c>
      <c r="F9" s="5">
        <f t="shared" si="3"/>
        <v>301.07499999999999</v>
      </c>
      <c r="G9" s="4">
        <f t="shared" si="0"/>
        <v>36.75</v>
      </c>
      <c r="H9" s="4">
        <f t="shared" si="2"/>
        <v>-181.47499999999999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x14ac:dyDescent="0.25">
      <c r="A10" s="9"/>
      <c r="B10" s="8">
        <v>4</v>
      </c>
      <c r="C10" s="8">
        <v>8</v>
      </c>
      <c r="D10" s="6">
        <v>130.9</v>
      </c>
      <c r="E10" s="5">
        <f t="shared" si="1"/>
        <v>502.90000000000003</v>
      </c>
      <c r="F10" s="5">
        <f t="shared" si="3"/>
        <v>293.95000000000005</v>
      </c>
      <c r="G10" s="4">
        <f t="shared" si="0"/>
        <v>383.3</v>
      </c>
      <c r="H10" s="4">
        <f t="shared" si="2"/>
        <v>592.25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25">
      <c r="A11" s="8">
        <v>1997</v>
      </c>
      <c r="B11" s="8">
        <v>1</v>
      </c>
      <c r="C11" s="8">
        <v>9</v>
      </c>
      <c r="D11" s="6">
        <v>24.7</v>
      </c>
      <c r="E11" s="5">
        <f t="shared" si="1"/>
        <v>508.55</v>
      </c>
      <c r="F11" s="5">
        <f t="shared" si="3"/>
        <v>295.70000000000005</v>
      </c>
      <c r="G11" s="4">
        <f t="shared" si="0"/>
        <v>-377.65</v>
      </c>
      <c r="H11" s="4">
        <f t="shared" si="2"/>
        <v>-164.80000000000004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5">
      <c r="A12" s="9"/>
      <c r="B12" s="8">
        <v>2</v>
      </c>
      <c r="C12" s="8">
        <v>10</v>
      </c>
      <c r="D12" s="6">
        <v>124.8</v>
      </c>
      <c r="E12" s="5">
        <f t="shared" si="1"/>
        <v>77.8</v>
      </c>
      <c r="F12" s="5">
        <f t="shared" si="3"/>
        <v>290.35000000000002</v>
      </c>
      <c r="G12" s="4">
        <f t="shared" si="0"/>
        <v>-53.099999999999994</v>
      </c>
      <c r="H12" s="4">
        <f t="shared" si="2"/>
        <v>-265.65000000000003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x14ac:dyDescent="0.25">
      <c r="A13" s="9"/>
      <c r="B13" s="8">
        <v>3</v>
      </c>
      <c r="C13" s="8">
        <v>11</v>
      </c>
      <c r="D13" s="6">
        <v>866.5</v>
      </c>
      <c r="E13" s="5">
        <f t="shared" si="1"/>
        <v>74.75</v>
      </c>
      <c r="F13" s="5">
        <f t="shared" si="3"/>
        <v>291.64999999999998</v>
      </c>
      <c r="G13" s="4">
        <f t="shared" si="0"/>
        <v>50.05</v>
      </c>
      <c r="H13" s="4">
        <f t="shared" si="2"/>
        <v>-166.84999999999997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x14ac:dyDescent="0.25">
      <c r="A14" s="9"/>
      <c r="B14" s="8">
        <v>4</v>
      </c>
      <c r="C14" s="8">
        <v>12</v>
      </c>
      <c r="D14" s="6">
        <v>167</v>
      </c>
      <c r="E14" s="5">
        <f t="shared" si="1"/>
        <v>495.65</v>
      </c>
      <c r="F14" s="5">
        <f t="shared" si="3"/>
        <v>286.72500000000002</v>
      </c>
      <c r="G14" s="4">
        <f t="shared" si="0"/>
        <v>370.85</v>
      </c>
      <c r="H14" s="4">
        <f t="shared" si="2"/>
        <v>579.77499999999998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x14ac:dyDescent="0.25">
      <c r="A15" s="8">
        <v>1998</v>
      </c>
      <c r="B15" s="8">
        <v>1</v>
      </c>
      <c r="C15" s="8">
        <v>13</v>
      </c>
      <c r="D15" s="6">
        <v>44.6</v>
      </c>
      <c r="E15" s="5">
        <f t="shared" si="1"/>
        <v>516.75</v>
      </c>
      <c r="F15" s="5">
        <f t="shared" si="3"/>
        <v>295.75</v>
      </c>
      <c r="G15" s="4">
        <f t="shared" si="0"/>
        <v>-349.75</v>
      </c>
      <c r="H15" s="4">
        <f t="shared" si="2"/>
        <v>-128.75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x14ac:dyDescent="0.25">
      <c r="A16" s="9"/>
      <c r="B16" s="8">
        <v>2</v>
      </c>
      <c r="C16" s="8">
        <v>14</v>
      </c>
      <c r="D16" s="6">
        <v>124.6</v>
      </c>
      <c r="E16" s="5">
        <f t="shared" si="1"/>
        <v>105.8</v>
      </c>
      <c r="F16" s="5">
        <f t="shared" si="3"/>
        <v>300.72499999999997</v>
      </c>
      <c r="G16" s="4">
        <f t="shared" si="0"/>
        <v>-61.199999999999996</v>
      </c>
      <c r="H16" s="4">
        <f t="shared" si="2"/>
        <v>-256.12499999999994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x14ac:dyDescent="0.25">
      <c r="A17" s="9"/>
      <c r="B17" s="8">
        <v>3</v>
      </c>
      <c r="C17" s="8">
        <v>15</v>
      </c>
      <c r="D17" s="6">
        <v>882.6</v>
      </c>
      <c r="E17" s="5">
        <f t="shared" si="1"/>
        <v>84.6</v>
      </c>
      <c r="F17" s="5">
        <f t="shared" si="3"/>
        <v>300.67499999999995</v>
      </c>
      <c r="G17" s="4">
        <f t="shared" si="0"/>
        <v>40</v>
      </c>
      <c r="H17" s="4">
        <f t="shared" si="2"/>
        <v>-176.07499999999996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x14ac:dyDescent="0.25">
      <c r="A18" s="9"/>
      <c r="B18" s="8">
        <v>4</v>
      </c>
      <c r="C18" s="8">
        <v>16</v>
      </c>
      <c r="D18" s="6">
        <v>157</v>
      </c>
      <c r="E18" s="5">
        <f t="shared" si="1"/>
        <v>503.6</v>
      </c>
      <c r="F18" s="5">
        <f t="shared" si="3"/>
        <v>304.7</v>
      </c>
      <c r="G18" s="4">
        <f t="shared" si="0"/>
        <v>379</v>
      </c>
      <c r="H18" s="4">
        <f t="shared" si="2"/>
        <v>577.90000000000009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x14ac:dyDescent="0.25">
      <c r="A19" s="8">
        <v>1999</v>
      </c>
      <c r="B19" s="8">
        <v>1</v>
      </c>
      <c r="C19" s="8">
        <v>17</v>
      </c>
      <c r="D19" s="6">
        <v>24.9</v>
      </c>
      <c r="E19" s="5">
        <f t="shared" si="1"/>
        <v>519.79999999999995</v>
      </c>
      <c r="F19" s="5">
        <f t="shared" si="3"/>
        <v>302.2</v>
      </c>
      <c r="G19" s="4">
        <f t="shared" si="0"/>
        <v>-362.79999999999995</v>
      </c>
      <c r="H19" s="4">
        <f t="shared" si="2"/>
        <v>-145.19999999999999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x14ac:dyDescent="0.25">
      <c r="A20" s="9"/>
      <c r="B20" s="8">
        <v>2</v>
      </c>
      <c r="C20" s="8">
        <v>18</v>
      </c>
      <c r="D20" s="6">
        <v>122.9</v>
      </c>
      <c r="E20" s="5">
        <f t="shared" si="1"/>
        <v>90.95</v>
      </c>
      <c r="F20" s="5">
        <f t="shared" si="3"/>
        <v>297.27500000000003</v>
      </c>
      <c r="G20" s="4">
        <f t="shared" si="0"/>
        <v>-66.050000000000011</v>
      </c>
      <c r="H20" s="4">
        <f t="shared" si="2"/>
        <v>-272.37500000000006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x14ac:dyDescent="0.25">
      <c r="A21" s="9"/>
      <c r="B21" s="8">
        <v>3</v>
      </c>
      <c r="C21" s="9">
        <v>19</v>
      </c>
      <c r="D21" s="6">
        <v>827.9</v>
      </c>
      <c r="E21" s="5">
        <f t="shared" si="1"/>
        <v>73.900000000000006</v>
      </c>
      <c r="F21" s="5">
        <f t="shared" si="3"/>
        <v>296.85000000000002</v>
      </c>
      <c r="G21" s="4">
        <f t="shared" si="0"/>
        <v>49</v>
      </c>
      <c r="H21" s="4">
        <f t="shared" si="2"/>
        <v>-173.95000000000002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x14ac:dyDescent="0.25">
      <c r="A22" s="9"/>
      <c r="B22" s="8">
        <v>4</v>
      </c>
      <c r="C22" s="8">
        <v>20</v>
      </c>
      <c r="D22" s="6">
        <v>141</v>
      </c>
      <c r="E22" s="5">
        <f t="shared" si="1"/>
        <v>475.4</v>
      </c>
      <c r="F22" s="5">
        <f t="shared" si="3"/>
        <v>283.17500000000001</v>
      </c>
      <c r="G22" s="4">
        <f t="shared" si="0"/>
        <v>352.5</v>
      </c>
      <c r="H22" s="4">
        <f t="shared" si="2"/>
        <v>544.72499999999991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x14ac:dyDescent="0.25">
      <c r="A23" s="8">
        <v>2000</v>
      </c>
      <c r="B23" s="8">
        <v>1</v>
      </c>
      <c r="C23" s="9">
        <v>21</v>
      </c>
      <c r="D23" s="6">
        <v>46.6</v>
      </c>
      <c r="E23" s="5">
        <f t="shared" si="1"/>
        <v>484.45</v>
      </c>
      <c r="F23" s="5">
        <f t="shared" si="3"/>
        <v>279.17500000000001</v>
      </c>
      <c r="G23" s="4">
        <f t="shared" si="0"/>
        <v>-343.45</v>
      </c>
      <c r="H23" s="4">
        <f t="shared" si="2"/>
        <v>-138.17500000000001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x14ac:dyDescent="0.25">
      <c r="A24" s="9"/>
      <c r="B24" s="8">
        <v>2</v>
      </c>
      <c r="C24" s="9">
        <v>22</v>
      </c>
      <c r="D24" s="6">
        <v>124.3</v>
      </c>
      <c r="E24" s="5">
        <f t="shared" si="1"/>
        <v>93.8</v>
      </c>
      <c r="F24" s="5">
        <f t="shared" si="3"/>
        <v>284.59999999999997</v>
      </c>
      <c r="G24" s="4">
        <f t="shared" si="0"/>
        <v>-47.199999999999996</v>
      </c>
      <c r="H24" s="4">
        <f t="shared" si="2"/>
        <v>-237.99999999999997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x14ac:dyDescent="0.25">
      <c r="A25" s="9"/>
      <c r="B25" s="8">
        <v>3</v>
      </c>
      <c r="C25" s="8">
        <v>23</v>
      </c>
      <c r="D25" s="6">
        <v>798.1</v>
      </c>
      <c r="E25" s="5">
        <f t="shared" si="1"/>
        <v>85.45</v>
      </c>
      <c r="F25" s="5">
        <f t="shared" si="3"/>
        <v>284.95</v>
      </c>
      <c r="G25" s="4">
        <f t="shared" si="0"/>
        <v>38.849999999999994</v>
      </c>
      <c r="H25" s="4">
        <f t="shared" si="2"/>
        <v>-160.64999999999998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x14ac:dyDescent="0.25">
      <c r="A26" s="9"/>
      <c r="B26" s="8">
        <v>4</v>
      </c>
      <c r="C26" s="9">
        <v>24</v>
      </c>
      <c r="D26" s="6">
        <v>66.400000000000006</v>
      </c>
      <c r="E26" s="5">
        <f t="shared" si="1"/>
        <v>461.2</v>
      </c>
      <c r="F26" s="5">
        <f t="shared" si="3"/>
        <v>277.5</v>
      </c>
      <c r="G26" s="4">
        <f t="shared" si="0"/>
        <v>336.90000000000003</v>
      </c>
      <c r="H26" s="4">
        <f t="shared" si="2"/>
        <v>520.6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x14ac:dyDescent="0.25">
      <c r="A27" s="8">
        <v>2001</v>
      </c>
      <c r="B27" s="8">
        <v>1</v>
      </c>
      <c r="C27" s="9">
        <v>25</v>
      </c>
      <c r="D27" s="6">
        <v>18.3</v>
      </c>
      <c r="E27" s="5">
        <f t="shared" si="1"/>
        <v>432.25</v>
      </c>
      <c r="F27" s="5">
        <f t="shared" si="3"/>
        <v>258.85000000000002</v>
      </c>
      <c r="G27" s="4">
        <f t="shared" si="0"/>
        <v>-365.85</v>
      </c>
      <c r="H27" s="4">
        <f t="shared" si="2"/>
        <v>-192.45000000000002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x14ac:dyDescent="0.25">
      <c r="A28" s="9"/>
      <c r="B28" s="8">
        <v>2</v>
      </c>
      <c r="C28" s="8">
        <v>26</v>
      </c>
      <c r="D28" s="6">
        <v>127.4</v>
      </c>
      <c r="E28" s="5">
        <f t="shared" si="1"/>
        <v>42.35</v>
      </c>
      <c r="F28" s="5">
        <f t="shared" si="3"/>
        <v>251.77499999999998</v>
      </c>
      <c r="G28" s="4">
        <f t="shared" si="0"/>
        <v>-24.05</v>
      </c>
      <c r="H28" s="4">
        <f t="shared" si="2"/>
        <v>-233.47499999999997</v>
      </c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x14ac:dyDescent="0.25">
      <c r="A29" s="9"/>
      <c r="B29" s="8">
        <v>3</v>
      </c>
      <c r="C29" s="9">
        <v>27</v>
      </c>
      <c r="D29" s="6">
        <v>818.8</v>
      </c>
      <c r="E29" s="5">
        <f t="shared" si="1"/>
        <v>72.850000000000009</v>
      </c>
      <c r="F29" s="5">
        <f t="shared" si="3"/>
        <v>252.54999999999998</v>
      </c>
      <c r="G29" s="4">
        <f t="shared" si="0"/>
        <v>54.55</v>
      </c>
      <c r="H29" s="4">
        <f t="shared" si="2"/>
        <v>-125.14999999999998</v>
      </c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x14ac:dyDescent="0.25">
      <c r="A30" s="9"/>
      <c r="B30" s="8">
        <v>4</v>
      </c>
      <c r="C30" s="9">
        <v>28</v>
      </c>
      <c r="D30" s="6">
        <v>136.19999999999999</v>
      </c>
      <c r="E30" s="5">
        <f t="shared" si="1"/>
        <v>473.09999999999997</v>
      </c>
      <c r="F30" s="5">
        <f t="shared" si="3"/>
        <v>257.72500000000002</v>
      </c>
      <c r="G30" s="4">
        <f t="shared" si="0"/>
        <v>345.7</v>
      </c>
      <c r="H30" s="4">
        <f t="shared" si="2"/>
        <v>561.07499999999993</v>
      </c>
      <c r="I30" s="3"/>
      <c r="J30" s="3"/>
      <c r="K30" s="3"/>
      <c r="P30" s="3"/>
      <c r="Q30" s="3"/>
      <c r="R30" s="3"/>
      <c r="S30" s="3"/>
      <c r="T30" s="3"/>
      <c r="U30" s="3"/>
      <c r="V30" s="3"/>
      <c r="W30" s="3"/>
      <c r="X30" s="3"/>
    </row>
    <row r="31" spans="1:24" x14ac:dyDescent="0.25">
      <c r="A31" s="8">
        <v>2002</v>
      </c>
      <c r="B31" s="8">
        <v>1</v>
      </c>
      <c r="C31" s="8">
        <v>29</v>
      </c>
      <c r="D31" s="6">
        <v>37.299999999999997</v>
      </c>
      <c r="E31" s="5">
        <f t="shared" si="1"/>
        <v>477.5</v>
      </c>
      <c r="F31" s="5">
        <f t="shared" si="3"/>
        <v>275.17500000000001</v>
      </c>
      <c r="G31" s="4">
        <f t="shared" si="0"/>
        <v>-341.3</v>
      </c>
      <c r="H31" s="4">
        <f t="shared" si="2"/>
        <v>-138.97500000000002</v>
      </c>
      <c r="I31" s="3"/>
      <c r="J31" s="3"/>
      <c r="K31" s="3"/>
      <c r="P31" s="3"/>
      <c r="Q31" s="3"/>
      <c r="R31" s="3"/>
      <c r="S31" s="3"/>
      <c r="T31" s="3"/>
      <c r="U31" s="3"/>
      <c r="V31" s="3"/>
      <c r="W31" s="3"/>
      <c r="X31" s="3"/>
    </row>
    <row r="32" spans="1:24" x14ac:dyDescent="0.25">
      <c r="A32" s="9"/>
      <c r="B32" s="8">
        <v>2</v>
      </c>
      <c r="C32" s="9">
        <v>30</v>
      </c>
      <c r="D32" s="6">
        <v>122.1</v>
      </c>
      <c r="E32" s="5">
        <f t="shared" si="1"/>
        <v>86.75</v>
      </c>
      <c r="F32" s="5">
        <f t="shared" si="3"/>
        <v>279.92499999999995</v>
      </c>
      <c r="G32" s="4">
        <f t="shared" si="0"/>
        <v>-49.45</v>
      </c>
      <c r="H32" s="4">
        <f t="shared" si="2"/>
        <v>-242.62499999999994</v>
      </c>
      <c r="I32" s="3"/>
      <c r="J32" s="3"/>
      <c r="K32" s="3"/>
      <c r="P32" s="3"/>
      <c r="Q32" s="3"/>
      <c r="R32" s="3"/>
      <c r="S32" s="3"/>
      <c r="T32" s="3"/>
      <c r="U32" s="3"/>
      <c r="V32" s="3"/>
      <c r="W32" s="3"/>
      <c r="X32" s="3"/>
    </row>
    <row r="33" spans="1:24" x14ac:dyDescent="0.25">
      <c r="A33" s="9"/>
      <c r="B33" s="8">
        <v>3</v>
      </c>
      <c r="C33" s="9">
        <v>31</v>
      </c>
      <c r="D33" s="6">
        <v>700.5</v>
      </c>
      <c r="E33" s="5">
        <f t="shared" si="1"/>
        <v>79.699999999999989</v>
      </c>
      <c r="F33" s="5">
        <f t="shared" si="3"/>
        <v>278.59999999999997</v>
      </c>
      <c r="G33" s="4">
        <f t="shared" si="0"/>
        <v>42.400000000000006</v>
      </c>
      <c r="H33" s="4">
        <f t="shared" si="2"/>
        <v>-156.49999999999997</v>
      </c>
      <c r="I33" s="3"/>
      <c r="J33" s="3"/>
      <c r="K33" s="3"/>
      <c r="P33" s="3"/>
      <c r="Q33" s="3"/>
      <c r="R33" s="3"/>
      <c r="S33" s="3"/>
      <c r="T33" s="3"/>
      <c r="U33" s="3"/>
      <c r="V33" s="3"/>
      <c r="W33" s="3"/>
      <c r="X33" s="3"/>
    </row>
    <row r="34" spans="1:24" x14ac:dyDescent="0.25">
      <c r="A34" s="9"/>
      <c r="B34" s="8">
        <v>4</v>
      </c>
      <c r="C34" s="8">
        <v>32</v>
      </c>
      <c r="D34" s="6">
        <v>76.099999999999994</v>
      </c>
      <c r="E34" s="5">
        <f t="shared" si="1"/>
        <v>411.3</v>
      </c>
      <c r="F34" s="5">
        <f t="shared" si="3"/>
        <v>249.02500000000001</v>
      </c>
      <c r="G34" s="4">
        <f t="shared" si="0"/>
        <v>289.2</v>
      </c>
      <c r="H34" s="4">
        <f t="shared" si="2"/>
        <v>451.47500000000002</v>
      </c>
      <c r="I34" s="3"/>
      <c r="J34" s="3"/>
      <c r="K34" s="3"/>
      <c r="P34" s="3"/>
      <c r="Q34" s="3"/>
      <c r="R34" s="3"/>
      <c r="S34" s="3"/>
      <c r="T34" s="3"/>
      <c r="U34" s="3"/>
      <c r="V34" s="3"/>
      <c r="W34" s="3"/>
      <c r="X34" s="3"/>
    </row>
    <row r="35" spans="1:24" x14ac:dyDescent="0.25">
      <c r="A35" s="8">
        <v>2003</v>
      </c>
      <c r="B35" s="8">
        <v>1</v>
      </c>
      <c r="C35" s="9">
        <v>33</v>
      </c>
      <c r="D35" s="6">
        <v>49.6</v>
      </c>
      <c r="E35" s="5">
        <f t="shared" si="1"/>
        <v>388.3</v>
      </c>
      <c r="F35" s="5">
        <f t="shared" si="3"/>
        <v>234</v>
      </c>
      <c r="G35" s="4">
        <f t="shared" si="0"/>
        <v>-312.20000000000005</v>
      </c>
      <c r="H35" s="4">
        <f t="shared" si="2"/>
        <v>-157.9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x14ac:dyDescent="0.25">
      <c r="A36" s="9"/>
      <c r="B36" s="8">
        <v>2</v>
      </c>
      <c r="C36" s="9">
        <v>34</v>
      </c>
      <c r="D36" s="6">
        <v>113.5</v>
      </c>
      <c r="E36" s="5">
        <f t="shared" si="1"/>
        <v>62.849999999999994</v>
      </c>
      <c r="F36" s="5">
        <f t="shared" si="3"/>
        <v>237.07500000000002</v>
      </c>
      <c r="G36" s="4">
        <f t="shared" si="0"/>
        <v>-13.249999999999993</v>
      </c>
      <c r="H36" s="4">
        <f t="shared" si="2"/>
        <v>-187.47500000000002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x14ac:dyDescent="0.25">
      <c r="A37" s="9"/>
      <c r="B37" s="8">
        <v>3</v>
      </c>
      <c r="C37" s="8">
        <v>35</v>
      </c>
      <c r="D37" s="6">
        <v>902.9</v>
      </c>
      <c r="E37" s="5">
        <f t="shared" si="1"/>
        <v>81.55</v>
      </c>
      <c r="F37" s="5">
        <f t="shared" si="3"/>
        <v>234.92500000000001</v>
      </c>
      <c r="G37" s="4">
        <f t="shared" si="0"/>
        <v>31.950000000000003</v>
      </c>
      <c r="H37" s="4">
        <f t="shared" si="2"/>
        <v>-121.42500000000001</v>
      </c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x14ac:dyDescent="0.25">
      <c r="A38" s="9"/>
      <c r="B38" s="8">
        <v>4</v>
      </c>
      <c r="C38" s="9">
        <v>36</v>
      </c>
      <c r="D38" s="6">
        <v>121.3</v>
      </c>
      <c r="E38" s="5">
        <f t="shared" si="1"/>
        <v>508.2</v>
      </c>
      <c r="F38" s="5">
        <f t="shared" si="3"/>
        <v>285.52499999999998</v>
      </c>
      <c r="G38" s="4">
        <f t="shared" si="0"/>
        <v>394.7</v>
      </c>
      <c r="H38" s="4">
        <f t="shared" si="2"/>
        <v>617.375</v>
      </c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x14ac:dyDescent="0.25">
      <c r="A39" s="8">
        <v>2004</v>
      </c>
      <c r="B39" s="8">
        <v>1</v>
      </c>
      <c r="C39" s="9">
        <v>37</v>
      </c>
      <c r="D39" s="6">
        <v>35.1</v>
      </c>
      <c r="E39" s="5">
        <f t="shared" si="1"/>
        <v>512.1</v>
      </c>
      <c r="F39" s="5">
        <f t="shared" si="3"/>
        <v>296.82499999999999</v>
      </c>
      <c r="G39" s="4">
        <f t="shared" si="0"/>
        <v>-390.8</v>
      </c>
      <c r="H39" s="4">
        <f t="shared" si="2"/>
        <v>-175.52499999999998</v>
      </c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x14ac:dyDescent="0.25">
      <c r="A40" s="9"/>
      <c r="B40" s="8">
        <v>2</v>
      </c>
      <c r="C40" s="8">
        <v>38</v>
      </c>
      <c r="D40" s="6">
        <v>148.6</v>
      </c>
      <c r="E40" s="5">
        <f t="shared" si="1"/>
        <v>78.2</v>
      </c>
      <c r="F40" s="5">
        <f t="shared" si="3"/>
        <v>293.2</v>
      </c>
      <c r="G40" s="4">
        <f t="shared" si="0"/>
        <v>-43.1</v>
      </c>
      <c r="H40" s="4">
        <f t="shared" si="2"/>
        <v>-258.09999999999997</v>
      </c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x14ac:dyDescent="0.25">
      <c r="A41" s="9"/>
      <c r="B41" s="8">
        <v>3</v>
      </c>
      <c r="C41" s="9">
        <v>39</v>
      </c>
      <c r="D41" s="6">
        <v>807.1</v>
      </c>
      <c r="E41" s="5">
        <f t="shared" si="1"/>
        <v>91.85</v>
      </c>
      <c r="F41" s="5">
        <f t="shared" si="3"/>
        <v>301.97499999999997</v>
      </c>
      <c r="G41" s="4">
        <f t="shared" si="0"/>
        <v>56.75</v>
      </c>
      <c r="H41" s="4">
        <f t="shared" si="2"/>
        <v>-153.37499999999997</v>
      </c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x14ac:dyDescent="0.25">
      <c r="A42" s="9"/>
      <c r="B42" s="8">
        <v>4</v>
      </c>
      <c r="C42" s="9">
        <v>40</v>
      </c>
      <c r="D42" s="6">
        <v>115.7</v>
      </c>
      <c r="E42" s="5">
        <f t="shared" si="1"/>
        <v>477.85</v>
      </c>
      <c r="F42" s="5">
        <f t="shared" si="3"/>
        <v>278.02499999999998</v>
      </c>
      <c r="G42" s="4">
        <f t="shared" si="0"/>
        <v>329.25</v>
      </c>
      <c r="H42" s="4">
        <f t="shared" si="2"/>
        <v>529.07500000000005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x14ac:dyDescent="0.25">
      <c r="A43" s="8">
        <v>2005</v>
      </c>
      <c r="B43" s="8">
        <v>1</v>
      </c>
      <c r="C43" s="8">
        <v>41</v>
      </c>
      <c r="D43" s="6">
        <v>69.900000000000006</v>
      </c>
      <c r="E43" s="5">
        <f t="shared" si="1"/>
        <v>461.40000000000003</v>
      </c>
      <c r="F43" s="5">
        <f t="shared" si="3"/>
        <v>276.625</v>
      </c>
      <c r="G43" s="4">
        <f t="shared" si="0"/>
        <v>-345.70000000000005</v>
      </c>
      <c r="H43" s="4">
        <f t="shared" si="2"/>
        <v>-160.92500000000001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x14ac:dyDescent="0.25">
      <c r="A44" s="9"/>
      <c r="B44" s="8">
        <v>2</v>
      </c>
      <c r="C44" s="9">
        <v>42</v>
      </c>
      <c r="D44" s="6">
        <v>126.3</v>
      </c>
      <c r="E44" s="5">
        <f t="shared" si="1"/>
        <v>92.800000000000011</v>
      </c>
      <c r="F44" s="5">
        <f t="shared" si="3"/>
        <v>285.32500000000005</v>
      </c>
      <c r="G44" s="4">
        <f t="shared" si="0"/>
        <v>-22.900000000000006</v>
      </c>
      <c r="H44" s="4">
        <f t="shared" si="2"/>
        <v>-215.42500000000004</v>
      </c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x14ac:dyDescent="0.25">
      <c r="A45" s="9"/>
      <c r="B45" s="8">
        <v>3</v>
      </c>
      <c r="C45" s="9">
        <v>43</v>
      </c>
      <c r="D45" s="6">
        <v>874.3</v>
      </c>
      <c r="E45" s="5">
        <f t="shared" si="1"/>
        <v>98.1</v>
      </c>
      <c r="F45" s="5">
        <f t="shared" si="3"/>
        <v>279.75</v>
      </c>
      <c r="G45" s="4">
        <f t="shared" si="0"/>
        <v>28.200000000000003</v>
      </c>
      <c r="H45" s="4">
        <f t="shared" si="2"/>
        <v>-153.44999999999999</v>
      </c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5.75" thickBot="1" x14ac:dyDescent="0.3">
      <c r="A46" s="9"/>
      <c r="B46" s="10">
        <v>4</v>
      </c>
      <c r="C46" s="10">
        <v>44</v>
      </c>
      <c r="D46" s="6">
        <v>137.69999999999999</v>
      </c>
      <c r="E46" s="5">
        <f t="shared" si="1"/>
        <v>500.29999999999995</v>
      </c>
      <c r="F46" s="5">
        <f t="shared" si="3"/>
        <v>296.55</v>
      </c>
      <c r="G46" s="4">
        <f t="shared" si="0"/>
        <v>374</v>
      </c>
      <c r="H46" s="4">
        <f t="shared" si="2"/>
        <v>577.75</v>
      </c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x14ac:dyDescent="0.25">
      <c r="A47" s="8"/>
      <c r="B47" s="8"/>
      <c r="C47" s="6"/>
      <c r="D47" s="6"/>
      <c r="E47" s="5"/>
      <c r="F47" s="5"/>
      <c r="G47" s="4"/>
      <c r="H47" s="4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x14ac:dyDescent="0.25">
      <c r="C48" s="12"/>
      <c r="D48" s="15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3:24" x14ac:dyDescent="0.25">
      <c r="C49" s="12"/>
      <c r="D49" s="15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3:24" x14ac:dyDescent="0.25">
      <c r="C50" s="12"/>
      <c r="D50" s="15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3:24" x14ac:dyDescent="0.25">
      <c r="C51" s="12"/>
      <c r="D51" s="15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3:24" x14ac:dyDescent="0.25">
      <c r="C52" s="12"/>
      <c r="D52" s="15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3:24" x14ac:dyDescent="0.25">
      <c r="C53" s="12"/>
      <c r="D53" s="15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3:24" x14ac:dyDescent="0.25">
      <c r="C54" s="12"/>
      <c r="D54" s="15"/>
      <c r="E54" s="5"/>
      <c r="F54" s="5"/>
      <c r="G54" s="4"/>
      <c r="H54" s="4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3:24" x14ac:dyDescent="0.25">
      <c r="C55" s="12"/>
      <c r="D55" s="15"/>
      <c r="E55" s="5"/>
      <c r="F55" s="5"/>
      <c r="G55" s="4"/>
      <c r="H55" s="4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5">
      <c r="C56" s="12"/>
      <c r="D56" s="15"/>
      <c r="E56" s="5"/>
      <c r="F56" s="5"/>
      <c r="G56" s="4"/>
      <c r="H56" s="4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5">
      <c r="C57" s="12"/>
      <c r="D57" s="15"/>
      <c r="E57" s="5"/>
      <c r="F57" s="5"/>
      <c r="G57" s="4"/>
      <c r="H57" s="4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3:24" x14ac:dyDescent="0.25">
      <c r="C58" s="12"/>
      <c r="D58" s="15"/>
      <c r="E58" s="5"/>
      <c r="F58" s="5"/>
      <c r="G58" s="4"/>
      <c r="H58" s="4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3:24" x14ac:dyDescent="0.25">
      <c r="C59" s="12"/>
      <c r="D59" s="15"/>
      <c r="E59" s="5"/>
      <c r="F59" s="5"/>
      <c r="G59" s="4"/>
      <c r="H59" s="4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3:24" x14ac:dyDescent="0.25">
      <c r="C60" s="12"/>
      <c r="D60" s="15"/>
      <c r="E60" s="5"/>
      <c r="F60" s="5"/>
      <c r="G60" s="4"/>
      <c r="H60" s="4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3:24" x14ac:dyDescent="0.25">
      <c r="C61" s="12"/>
      <c r="D61" s="15"/>
      <c r="E61" s="5"/>
      <c r="F61" s="5"/>
      <c r="G61" s="4"/>
      <c r="H61" s="4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3:24" x14ac:dyDescent="0.25">
      <c r="C62" s="12"/>
      <c r="D62" s="15"/>
      <c r="E62" s="5"/>
      <c r="F62" s="5"/>
      <c r="G62" s="4"/>
      <c r="H62" s="4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3:24" x14ac:dyDescent="0.25">
      <c r="C63" s="12"/>
      <c r="D63" s="15"/>
      <c r="E63" s="5"/>
      <c r="F63" s="5"/>
      <c r="G63" s="4"/>
      <c r="H63" s="4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3:24" x14ac:dyDescent="0.25">
      <c r="C64" s="12"/>
      <c r="D64" s="15"/>
      <c r="E64" s="5"/>
      <c r="F64" s="5"/>
      <c r="G64" s="4"/>
      <c r="H64" s="4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3:24" x14ac:dyDescent="0.25">
      <c r="C65" s="12"/>
      <c r="D65" s="15"/>
      <c r="E65" s="5"/>
      <c r="F65" s="5"/>
      <c r="G65" s="4"/>
      <c r="H65" s="4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3:24" x14ac:dyDescent="0.25">
      <c r="C66" s="12"/>
      <c r="D66" s="15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3:24" x14ac:dyDescent="0.25">
      <c r="C67" s="12"/>
      <c r="D67" s="15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3:24" x14ac:dyDescent="0.25">
      <c r="C68" s="12"/>
      <c r="D68" s="15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3:24" x14ac:dyDescent="0.25">
      <c r="C69" s="12"/>
      <c r="D69" s="15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3:24" x14ac:dyDescent="0.25">
      <c r="C70" s="12"/>
      <c r="D70" s="15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3:24" x14ac:dyDescent="0.25">
      <c r="C71" s="12"/>
      <c r="D71" s="15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3:24" x14ac:dyDescent="0.25">
      <c r="C72" s="6"/>
      <c r="D72" s="6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3:24" x14ac:dyDescent="0.25">
      <c r="C73" s="6"/>
      <c r="D73" s="6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3:24" x14ac:dyDescent="0.25">
      <c r="C74" s="6"/>
      <c r="D74" s="6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3:24" x14ac:dyDescent="0.25">
      <c r="C75" s="6"/>
      <c r="D75" s="6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3:24" x14ac:dyDescent="0.25">
      <c r="C76" s="6"/>
      <c r="D76" s="6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3:24" x14ac:dyDescent="0.25">
      <c r="C77" s="6"/>
      <c r="D77" s="6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3:24" x14ac:dyDescent="0.25">
      <c r="C78" s="6"/>
      <c r="D78" s="6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3:24" x14ac:dyDescent="0.25">
      <c r="C79" s="6"/>
      <c r="D79" s="6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3:24" x14ac:dyDescent="0.25">
      <c r="C80" s="6"/>
      <c r="D80" s="6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3:24" x14ac:dyDescent="0.25">
      <c r="C81" s="6"/>
      <c r="D81" s="6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3:24" x14ac:dyDescent="0.25">
      <c r="C82" s="6"/>
      <c r="D82" s="6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5">
      <c r="C83" s="6"/>
      <c r="D83" s="6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3:24" x14ac:dyDescent="0.25">
      <c r="C84" s="6"/>
      <c r="D84" s="6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3:24" x14ac:dyDescent="0.25">
      <c r="C85" s="6"/>
      <c r="D85" s="6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3:24" x14ac:dyDescent="0.25">
      <c r="C86" s="6"/>
      <c r="D86" s="6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3:24" x14ac:dyDescent="0.25">
      <c r="C87" s="6"/>
      <c r="D87" s="6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3:24" x14ac:dyDescent="0.25">
      <c r="C88" s="6"/>
      <c r="D88" s="6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3:24" x14ac:dyDescent="0.25">
      <c r="C89" s="6"/>
      <c r="D89" s="6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3:24" x14ac:dyDescent="0.25">
      <c r="C90" s="6"/>
      <c r="D90" s="6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5">
      <c r="C91" s="6"/>
      <c r="D91" s="6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3:24" x14ac:dyDescent="0.25">
      <c r="C92" s="6"/>
      <c r="D92" s="6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3:24" x14ac:dyDescent="0.25">
      <c r="C93" s="6"/>
      <c r="D93" s="6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3:24" x14ac:dyDescent="0.25">
      <c r="C94" s="6"/>
      <c r="D94" s="6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3:24" x14ac:dyDescent="0.25">
      <c r="C95" s="6"/>
      <c r="D95" s="6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5">
      <c r="C96" s="6"/>
      <c r="D96" s="6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3:24" x14ac:dyDescent="0.25">
      <c r="C97" s="6"/>
      <c r="D97" s="6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3:24" x14ac:dyDescent="0.25">
      <c r="C98" s="6"/>
      <c r="D98" s="6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3:24" x14ac:dyDescent="0.25">
      <c r="C99" s="6"/>
      <c r="D99" s="6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3:24" x14ac:dyDescent="0.25">
      <c r="C100" s="6"/>
      <c r="D100" s="6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3:24" x14ac:dyDescent="0.25">
      <c r="C101" s="6"/>
      <c r="D101" s="6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3:24" x14ac:dyDescent="0.25">
      <c r="C102" s="6"/>
      <c r="D102" s="6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3:24" x14ac:dyDescent="0.25">
      <c r="C103" s="6"/>
      <c r="D103" s="6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3:24" x14ac:dyDescent="0.25">
      <c r="C104" s="6"/>
      <c r="D104" s="6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3:24" x14ac:dyDescent="0.25">
      <c r="C105" s="6"/>
      <c r="D105" s="6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3:24" x14ac:dyDescent="0.25">
      <c r="C106" s="6"/>
      <c r="D106" s="6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3:24" x14ac:dyDescent="0.25">
      <c r="C107" s="6"/>
      <c r="D107" s="6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3:24" x14ac:dyDescent="0.25">
      <c r="C108" s="6"/>
      <c r="D108" s="6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3:24" x14ac:dyDescent="0.25">
      <c r="C109" s="6"/>
      <c r="D109" s="6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3:24" x14ac:dyDescent="0.25">
      <c r="C110" s="6"/>
      <c r="D110" s="6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3:24" x14ac:dyDescent="0.25">
      <c r="C111" s="6"/>
      <c r="D111" s="6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3:24" x14ac:dyDescent="0.25">
      <c r="C112" s="6"/>
      <c r="D112" s="6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3:30" x14ac:dyDescent="0.25">
      <c r="C113" s="6"/>
      <c r="D113" s="6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3:30" x14ac:dyDescent="0.25">
      <c r="C114" s="6"/>
      <c r="D114" s="6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PAL</dc:creator>
  <cp:lastModifiedBy>ANKITA PAL</cp:lastModifiedBy>
  <dcterms:created xsi:type="dcterms:W3CDTF">2015-04-15T15:39:12Z</dcterms:created>
  <dcterms:modified xsi:type="dcterms:W3CDTF">2015-05-28T12:20:21Z</dcterms:modified>
</cp:coreProperties>
</file>