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drawings/_rels/drawing4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1.xml.rels" ContentType="application/vnd.openxmlformats-package.relationship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5.xml" ContentType="application/vnd.openxmlformats-officedocument.drawingml.chart+xml"/>
  <Override PartName="/xl/charts/chart14.xml" ContentType="application/vnd.openxmlformats-officedocument.drawingml.chart+xml"/>
  <Override PartName="/xl/charts/chart13.xml" ContentType="application/vnd.openxmlformats-officedocument.drawingml.chart+xml"/>
  <Override PartName="/xl/charts/chart12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3"/>
  </bookViews>
  <sheets>
    <sheet name="Sheet1" sheetId="1" state="visible" r:id="rId2"/>
    <sheet name="Sheet2" sheetId="2" state="visible" r:id="rId3"/>
    <sheet name="Sheet3" sheetId="3" state="visible" r:id="rId4"/>
    <sheet name="Sheet4" sheetId="4" state="visible" r:id="rId5"/>
    <sheet name="Sheet5" sheetId="5" state="visible" r:id="rId6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<sst xmlns="http://schemas.openxmlformats.org/spreadsheetml/2006/main" count="168" uniqueCount="55">
  <si>
    <t xml:space="preserve">NumProc</t>
  </si>
  <si>
    <t xml:space="preserve">Waiting Time</t>
  </si>
  <si>
    <t xml:space="preserve">TAT</t>
  </si>
  <si>
    <t xml:space="preserve">Response Time</t>
  </si>
  <si>
    <t xml:space="preserve">Service Time</t>
  </si>
  <si>
    <t xml:space="preserve">load Average</t>
  </si>
  <si>
    <t xml:space="preserve">Throughput</t>
  </si>
  <si>
    <t xml:space="preserve">%CPU</t>
  </si>
  <si>
    <t xml:space="preserve">FCFS</t>
  </si>
  <si>
    <t xml:space="preserve">Mean FCFS</t>
  </si>
  <si>
    <t xml:space="preserve">SD FCFS</t>
  </si>
  <si>
    <t xml:space="preserve">SJF</t>
  </si>
  <si>
    <t xml:space="preserve">Mean SJF</t>
  </si>
  <si>
    <t xml:space="preserve">SD SJF</t>
  </si>
  <si>
    <t xml:space="preserve">SRTF</t>
  </si>
  <si>
    <t xml:space="preserve">Mean SRTF</t>
  </si>
  <si>
    <t xml:space="preserve">SD SRTF</t>
  </si>
  <si>
    <t xml:space="preserve">Priority</t>
  </si>
  <si>
    <t xml:space="preserve">+ageing</t>
  </si>
  <si>
    <t xml:space="preserve">Mean Priority1</t>
  </si>
  <si>
    <t xml:space="preserve">SD Priority1</t>
  </si>
  <si>
    <t xml:space="preserve">+preemption</t>
  </si>
  <si>
    <t xml:space="preserve">Mean Priority2</t>
  </si>
  <si>
    <t xml:space="preserve">SD Priority2</t>
  </si>
  <si>
    <t xml:space="preserve">Round Robin</t>
  </si>
  <si>
    <t xml:space="preserve">Quanta = 5</t>
  </si>
  <si>
    <t xml:space="preserve">Mean RR Q5</t>
  </si>
  <si>
    <t xml:space="preserve">SD RR Q5</t>
  </si>
  <si>
    <t xml:space="preserve">Multi level</t>
  </si>
  <si>
    <t xml:space="preserve">Queue</t>
  </si>
  <si>
    <t xml:space="preserve">Mean MLQ</t>
  </si>
  <si>
    <t xml:space="preserve">SD MLQ</t>
  </si>
  <si>
    <t xml:space="preserve">ML feedback</t>
  </si>
  <si>
    <t xml:space="preserve">Mean MLFB</t>
  </si>
  <si>
    <t xml:space="preserve">SD MLFB</t>
  </si>
  <si>
    <t xml:space="preserve">Num = 100</t>
  </si>
  <si>
    <t xml:space="preserve">RR</t>
  </si>
  <si>
    <t xml:space="preserve">Q = 1</t>
  </si>
  <si>
    <t xml:space="preserve">Mean Q1</t>
  </si>
  <si>
    <t xml:space="preserve">SD q10</t>
  </si>
  <si>
    <t xml:space="preserve">Q = 5</t>
  </si>
  <si>
    <t xml:space="preserve">Mean Q5</t>
  </si>
  <si>
    <t xml:space="preserve">SD Q5</t>
  </si>
  <si>
    <t xml:space="preserve">Q = 10</t>
  </si>
  <si>
    <t xml:space="preserve">Mean Q10</t>
  </si>
  <si>
    <t xml:space="preserve">SD Q10</t>
  </si>
  <si>
    <t xml:space="preserve">Observations</t>
  </si>
  <si>
    <t xml:space="preserve">Srtf has best performance, and it truly shines if number of processes is high, (context switch overhead is averaged out).</t>
  </si>
  <si>
    <t xml:space="preserve">priority with pre emption has high turn around time due to starvation. Even with ageing, once lot of processes are at their lowest/highest priority, it behaves like fcfs</t>
  </si>
  <si>
    <t xml:space="preserve">ML queues have pretty decent performance, with variable workloads.</t>
  </si>
  <si>
    <t xml:space="preserve">Algorithms with preemption are better under heavy workloads( context swith overheads are averaged out)</t>
  </si>
  <si>
    <t xml:space="preserve">Algorithms without preemption are okay at low workloads</t>
  </si>
  <si>
    <t xml:space="preserve">Preemptive algorithms perform bad when lot of processes have same/similar priorities, as scheduler keeps on switching between two tasks that are ageing in same manner</t>
  </si>
  <si>
    <t xml:space="preserve">RR has worst performance, but if process is interactive, it will probably perform fine</t>
  </si>
  <si>
    <t xml:space="preserve">Performance of RR improves on increasing quanta size, but after certain max quanta size, it behaves like fcfs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</si>
</sst>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14004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Sheet1!$A$1:$A$1</c:f>
              <c:strCache>
                <c:ptCount val="1"/>
                <c:pt idx="0">
                  <c:v>NumProc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Sheet1!$B$5:$B$6,Sheet1!$B$11:$B$12,Sheet1!$B$17:$B$18,Sheet1!$B$23:$B$24,Sheet1!$B$29:$B$30,Sheet1!$B$35:$B$36,Sheet1!$B$41:$B$42,Sheet1!$B$47:$B$48</c:f>
              <c:strCache>
                <c:ptCount val="16"/>
                <c:pt idx="0">
                  <c:v>Mean FCFS</c:v>
                </c:pt>
                <c:pt idx="1">
                  <c:v>SD FCFS</c:v>
                </c:pt>
                <c:pt idx="2">
                  <c:v>Mean SJF</c:v>
                </c:pt>
                <c:pt idx="3">
                  <c:v>SD SJF</c:v>
                </c:pt>
                <c:pt idx="4">
                  <c:v>Mean SRTF</c:v>
                </c:pt>
                <c:pt idx="5">
                  <c:v>SD SRTF</c:v>
                </c:pt>
                <c:pt idx="6">
                  <c:v>Mean Priority1</c:v>
                </c:pt>
                <c:pt idx="7">
                  <c:v>SD Priority1</c:v>
                </c:pt>
                <c:pt idx="8">
                  <c:v>Mean Priority2</c:v>
                </c:pt>
                <c:pt idx="9">
                  <c:v>SD Priority2</c:v>
                </c:pt>
                <c:pt idx="10">
                  <c:v>Mean RR Q5</c:v>
                </c:pt>
                <c:pt idx="11">
                  <c:v>SD RR Q5</c:v>
                </c:pt>
                <c:pt idx="12">
                  <c:v>Mean MLQ</c:v>
                </c:pt>
                <c:pt idx="13">
                  <c:v>SD MLQ</c:v>
                </c:pt>
                <c:pt idx="14">
                  <c:v>Mean MLFB</c:v>
                </c:pt>
                <c:pt idx="15">
                  <c:v>SD MLFB</c:v>
                </c:pt>
              </c:strCache>
            </c:strRef>
          </c:cat>
          <c:val>
            <c:numRef>
              <c:f>Sheet1!$C$5:$C$6,Sheet1!$C$11:$C$12,Sheet1!$C$17:$C$18,Sheet1!$C$23:$C$24,Sheet1!$C$29:$C$30,Sheet1!$C$35:$C$36,Sheet1!$C$41:$C$42,Sheet1!$C$47:$C$48</c:f>
              <c:numCache>
                <c:formatCode>General</c:formatCode>
                <c:ptCount val="16"/>
                <c:pt idx="0">
                  <c:v>16.3333333333333</c:v>
                </c:pt>
                <c:pt idx="1">
                  <c:v>0.802080627701065</c:v>
                </c:pt>
                <c:pt idx="2">
                  <c:v>13</c:v>
                </c:pt>
                <c:pt idx="3">
                  <c:v>2.93087017795057</c:v>
                </c:pt>
                <c:pt idx="4">
                  <c:v>12.3333333333333</c:v>
                </c:pt>
                <c:pt idx="5">
                  <c:v>2.70616579930597</c:v>
                </c:pt>
                <c:pt idx="6">
                  <c:v>12.3</c:v>
                </c:pt>
                <c:pt idx="7">
                  <c:v>0.458257569495583</c:v>
                </c:pt>
                <c:pt idx="8">
                  <c:v>16.6</c:v>
                </c:pt>
                <c:pt idx="9">
                  <c:v>5.71051661410769</c:v>
                </c:pt>
                <c:pt idx="10">
                  <c:v>24</c:v>
                </c:pt>
                <c:pt idx="11">
                  <c:v>2.06639783197718</c:v>
                </c:pt>
                <c:pt idx="12">
                  <c:v>12.3</c:v>
                </c:pt>
                <c:pt idx="13">
                  <c:v>0.458257569495583</c:v>
                </c:pt>
                <c:pt idx="14">
                  <c:v>13.9666666666667</c:v>
                </c:pt>
                <c:pt idx="15">
                  <c:v>1.90875177362939</c:v>
                </c:pt>
              </c:numCache>
            </c:numRef>
          </c:val>
        </c:ser>
        <c:ser>
          <c:idx val="1"/>
          <c:order val="1"/>
          <c:tx>
            <c:strRef>
              <c:f>Sheet1!$A$1:$A$1</c:f>
              <c:strCache>
                <c:ptCount val="1"/>
                <c:pt idx="0">
                  <c:v>NumProc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Sheet1!$B$5:$B$6,Sheet1!$B$11:$B$12,Sheet1!$B$17:$B$18,Sheet1!$B$23:$B$24,Sheet1!$B$29:$B$30,Sheet1!$B$35:$B$36,Sheet1!$B$41:$B$42,Sheet1!$B$47:$B$48</c:f>
              <c:strCache>
                <c:ptCount val="16"/>
                <c:pt idx="0">
                  <c:v>Mean FCFS</c:v>
                </c:pt>
                <c:pt idx="1">
                  <c:v>SD FCFS</c:v>
                </c:pt>
                <c:pt idx="2">
                  <c:v>Mean SJF</c:v>
                </c:pt>
                <c:pt idx="3">
                  <c:v>SD SJF</c:v>
                </c:pt>
                <c:pt idx="4">
                  <c:v>Mean SRTF</c:v>
                </c:pt>
                <c:pt idx="5">
                  <c:v>SD SRTF</c:v>
                </c:pt>
                <c:pt idx="6">
                  <c:v>Mean Priority1</c:v>
                </c:pt>
                <c:pt idx="7">
                  <c:v>SD Priority1</c:v>
                </c:pt>
                <c:pt idx="8">
                  <c:v>Mean Priority2</c:v>
                </c:pt>
                <c:pt idx="9">
                  <c:v>SD Priority2</c:v>
                </c:pt>
                <c:pt idx="10">
                  <c:v>Mean RR Q5</c:v>
                </c:pt>
                <c:pt idx="11">
                  <c:v>SD RR Q5</c:v>
                </c:pt>
                <c:pt idx="12">
                  <c:v>Mean MLQ</c:v>
                </c:pt>
                <c:pt idx="13">
                  <c:v>SD MLQ</c:v>
                </c:pt>
                <c:pt idx="14">
                  <c:v>Mean MLFB</c:v>
                </c:pt>
                <c:pt idx="15">
                  <c:v>SD MLFB</c:v>
                </c:pt>
              </c:strCache>
            </c:strRef>
          </c:cat>
          <c:val>
            <c:numRef>
              <c:f>Sheet1!$D$5:$D$6,Sheet1!$D$11:$D$12,Sheet1!$D$17:$D$18,Sheet1!$D$23:$D$24,Sheet1!$D$29:$D$30,Sheet1!$D$35:$D$36,Sheet1!$D$41:$D$42,Sheet1!$D$47:$D$48</c:f>
              <c:numCache>
                <c:formatCode>General</c:formatCode>
                <c:ptCount val="16"/>
                <c:pt idx="0">
                  <c:v>20.6</c:v>
                </c:pt>
                <c:pt idx="1">
                  <c:v>0.556776436283003</c:v>
                </c:pt>
                <c:pt idx="2">
                  <c:v>16.2666666666667</c:v>
                </c:pt>
                <c:pt idx="3">
                  <c:v>3.51615320106126</c:v>
                </c:pt>
                <c:pt idx="4">
                  <c:v>11.3333333333333</c:v>
                </c:pt>
                <c:pt idx="5">
                  <c:v>2.70616579930597</c:v>
                </c:pt>
                <c:pt idx="6">
                  <c:v>14.5666666666667</c:v>
                </c:pt>
                <c:pt idx="7">
                  <c:v>0.737111479583199</c:v>
                </c:pt>
                <c:pt idx="8">
                  <c:v>28.1333333333333</c:v>
                </c:pt>
                <c:pt idx="9">
                  <c:v>10.4025637865544</c:v>
                </c:pt>
                <c:pt idx="10">
                  <c:v>25.6966666666667</c:v>
                </c:pt>
                <c:pt idx="11">
                  <c:v>2.52468479880823</c:v>
                </c:pt>
                <c:pt idx="12">
                  <c:v>14.5666666666667</c:v>
                </c:pt>
                <c:pt idx="13">
                  <c:v>0.737111479583199</c:v>
                </c:pt>
                <c:pt idx="14">
                  <c:v>16.23</c:v>
                </c:pt>
                <c:pt idx="15">
                  <c:v>1.90071039351081</c:v>
                </c:pt>
              </c:numCache>
            </c:numRef>
          </c:val>
        </c:ser>
        <c:ser>
          <c:idx val="2"/>
          <c:order val="2"/>
          <c:tx>
            <c:strRef>
              <c:f>Sheet1!$A$1:$A$1</c:f>
              <c:strCache>
                <c:ptCount val="1"/>
                <c:pt idx="0">
                  <c:v>NumProc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Sheet1!$B$5:$B$6,Sheet1!$B$11:$B$12,Sheet1!$B$17:$B$18,Sheet1!$B$23:$B$24,Sheet1!$B$29:$B$30,Sheet1!$B$35:$B$36,Sheet1!$B$41:$B$42,Sheet1!$B$47:$B$48</c:f>
              <c:strCache>
                <c:ptCount val="16"/>
                <c:pt idx="0">
                  <c:v>Mean FCFS</c:v>
                </c:pt>
                <c:pt idx="1">
                  <c:v>SD FCFS</c:v>
                </c:pt>
                <c:pt idx="2">
                  <c:v>Mean SJF</c:v>
                </c:pt>
                <c:pt idx="3">
                  <c:v>SD SJF</c:v>
                </c:pt>
                <c:pt idx="4">
                  <c:v>Mean SRTF</c:v>
                </c:pt>
                <c:pt idx="5">
                  <c:v>SD SRTF</c:v>
                </c:pt>
                <c:pt idx="6">
                  <c:v>Mean Priority1</c:v>
                </c:pt>
                <c:pt idx="7">
                  <c:v>SD Priority1</c:v>
                </c:pt>
                <c:pt idx="8">
                  <c:v>Mean Priority2</c:v>
                </c:pt>
                <c:pt idx="9">
                  <c:v>SD Priority2</c:v>
                </c:pt>
                <c:pt idx="10">
                  <c:v>Mean RR Q5</c:v>
                </c:pt>
                <c:pt idx="11">
                  <c:v>SD RR Q5</c:v>
                </c:pt>
                <c:pt idx="12">
                  <c:v>Mean MLQ</c:v>
                </c:pt>
                <c:pt idx="13">
                  <c:v>SD MLQ</c:v>
                </c:pt>
                <c:pt idx="14">
                  <c:v>Mean MLFB</c:v>
                </c:pt>
                <c:pt idx="15">
                  <c:v>SD MLFB</c:v>
                </c:pt>
              </c:strCache>
            </c:strRef>
          </c:cat>
          <c:val>
            <c:numRef>
              <c:f>Sheet1!$E$5:$E$6,Sheet1!$E$11:$E$12,Sheet1!$E$17:$E$18,Sheet1!$E$23:$E$24,Sheet1!$E$29:$E$30,Sheet1!$E$35:$E$36,Sheet1!$E$41:$E$42,Sheet1!$E$47:$E$48</c:f>
              <c:numCache>
                <c:formatCode>General</c:formatCode>
                <c:ptCount val="16"/>
                <c:pt idx="0">
                  <c:v>16.3333333333333</c:v>
                </c:pt>
                <c:pt idx="1">
                  <c:v>0.802080627701065</c:v>
                </c:pt>
                <c:pt idx="2">
                  <c:v>13</c:v>
                </c:pt>
                <c:pt idx="3">
                  <c:v>2.93087017795057</c:v>
                </c:pt>
                <c:pt idx="4">
                  <c:v>12.3333333333333</c:v>
                </c:pt>
                <c:pt idx="5">
                  <c:v>2.70616579930597</c:v>
                </c:pt>
                <c:pt idx="6">
                  <c:v>12.3</c:v>
                </c:pt>
                <c:pt idx="7">
                  <c:v>0.458257569495583</c:v>
                </c:pt>
                <c:pt idx="8">
                  <c:v>16.6</c:v>
                </c:pt>
                <c:pt idx="9">
                  <c:v>5.71051661410769</c:v>
                </c:pt>
                <c:pt idx="10">
                  <c:v>24</c:v>
                </c:pt>
                <c:pt idx="11">
                  <c:v>2.06639783197718</c:v>
                </c:pt>
                <c:pt idx="12">
                  <c:v>12.3</c:v>
                </c:pt>
                <c:pt idx="13">
                  <c:v>0.458257569495583</c:v>
                </c:pt>
                <c:pt idx="14">
                  <c:v>13.9666666666667</c:v>
                </c:pt>
                <c:pt idx="15">
                  <c:v>1.90875177362939</c:v>
                </c:pt>
              </c:numCache>
            </c:numRef>
          </c:val>
        </c:ser>
        <c:ser>
          <c:idx val="3"/>
          <c:order val="3"/>
          <c:tx>
            <c:strRef>
              <c:f>Sheet1!$A$1:$A$1</c:f>
              <c:strCache>
                <c:ptCount val="1"/>
                <c:pt idx="0">
                  <c:v>NumProc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Sheet1!$B$5:$B$6,Sheet1!$B$11:$B$12,Sheet1!$B$17:$B$18,Sheet1!$B$23:$B$24,Sheet1!$B$29:$B$30,Sheet1!$B$35:$B$36,Sheet1!$B$41:$B$42,Sheet1!$B$47:$B$48</c:f>
              <c:strCache>
                <c:ptCount val="16"/>
                <c:pt idx="0">
                  <c:v>Mean FCFS</c:v>
                </c:pt>
                <c:pt idx="1">
                  <c:v>SD FCFS</c:v>
                </c:pt>
                <c:pt idx="2">
                  <c:v>Mean SJF</c:v>
                </c:pt>
                <c:pt idx="3">
                  <c:v>SD SJF</c:v>
                </c:pt>
                <c:pt idx="4">
                  <c:v>Mean SRTF</c:v>
                </c:pt>
                <c:pt idx="5">
                  <c:v>SD SRTF</c:v>
                </c:pt>
                <c:pt idx="6">
                  <c:v>Mean Priority1</c:v>
                </c:pt>
                <c:pt idx="7">
                  <c:v>SD Priority1</c:v>
                </c:pt>
                <c:pt idx="8">
                  <c:v>Mean Priority2</c:v>
                </c:pt>
                <c:pt idx="9">
                  <c:v>SD Priority2</c:v>
                </c:pt>
                <c:pt idx="10">
                  <c:v>Mean RR Q5</c:v>
                </c:pt>
                <c:pt idx="11">
                  <c:v>SD RR Q5</c:v>
                </c:pt>
                <c:pt idx="12">
                  <c:v>Mean MLQ</c:v>
                </c:pt>
                <c:pt idx="13">
                  <c:v>SD MLQ</c:v>
                </c:pt>
                <c:pt idx="14">
                  <c:v>Mean MLFB</c:v>
                </c:pt>
                <c:pt idx="15">
                  <c:v>SD MLFB</c:v>
                </c:pt>
              </c:strCache>
            </c:strRef>
          </c:cat>
          <c:val>
            <c:numRef>
              <c:f>Sheet1!$F$5:$F$6,Sheet1!$F$11:$F$12,Sheet1!$F$17:$F$18,Sheet1!$F$23:$F$24,Sheet1!$F$29:$F$30,Sheet1!$F$35:$F$36,Sheet1!$F$41:$F$42,Sheet1!$F$47:$F$48</c:f>
              <c:numCache>
                <c:formatCode>General</c:formatCode>
                <c:ptCount val="16"/>
                <c:pt idx="0">
                  <c:v>23.8966666666667</c:v>
                </c:pt>
                <c:pt idx="1">
                  <c:v>0.813039564432957</c:v>
                </c:pt>
                <c:pt idx="2">
                  <c:v>20.5666666666667</c:v>
                </c:pt>
                <c:pt idx="3">
                  <c:v>2.77908857961263</c:v>
                </c:pt>
                <c:pt idx="4">
                  <c:v>19.8966666666667</c:v>
                </c:pt>
                <c:pt idx="5">
                  <c:v>2.54775064190618</c:v>
                </c:pt>
                <c:pt idx="6">
                  <c:v>19.8666666666667</c:v>
                </c:pt>
                <c:pt idx="7">
                  <c:v>0.321455025366432</c:v>
                </c:pt>
                <c:pt idx="8">
                  <c:v>24.1666666666667</c:v>
                </c:pt>
                <c:pt idx="9">
                  <c:v>5.51935986626469</c:v>
                </c:pt>
                <c:pt idx="10">
                  <c:v>31.5933333333333</c:v>
                </c:pt>
                <c:pt idx="11">
                  <c:v>1.94114227539697</c:v>
                </c:pt>
                <c:pt idx="12">
                  <c:v>19.8666666666667</c:v>
                </c:pt>
                <c:pt idx="13">
                  <c:v>0.321455025366432</c:v>
                </c:pt>
                <c:pt idx="14">
                  <c:v>21.5333333333333</c:v>
                </c:pt>
                <c:pt idx="15">
                  <c:v>1.76729548557487</c:v>
                </c:pt>
              </c:numCache>
            </c:numRef>
          </c:val>
        </c:ser>
        <c:ser>
          <c:idx val="4"/>
          <c:order val="4"/>
          <c:tx>
            <c:strRef>
              <c:f>Sheet1!$A$1:$A$1</c:f>
              <c:strCache>
                <c:ptCount val="1"/>
                <c:pt idx="0">
                  <c:v>NumProc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Sheet1!$B$5:$B$6,Sheet1!$B$11:$B$12,Sheet1!$B$17:$B$18,Sheet1!$B$23:$B$24,Sheet1!$B$29:$B$30,Sheet1!$B$35:$B$36,Sheet1!$B$41:$B$42,Sheet1!$B$47:$B$48</c:f>
              <c:strCache>
                <c:ptCount val="16"/>
                <c:pt idx="0">
                  <c:v>Mean FCFS</c:v>
                </c:pt>
                <c:pt idx="1">
                  <c:v>SD FCFS</c:v>
                </c:pt>
                <c:pt idx="2">
                  <c:v>Mean SJF</c:v>
                </c:pt>
                <c:pt idx="3">
                  <c:v>SD SJF</c:v>
                </c:pt>
                <c:pt idx="4">
                  <c:v>Mean SRTF</c:v>
                </c:pt>
                <c:pt idx="5">
                  <c:v>SD SRTF</c:v>
                </c:pt>
                <c:pt idx="6">
                  <c:v>Mean Priority1</c:v>
                </c:pt>
                <c:pt idx="7">
                  <c:v>SD Priority1</c:v>
                </c:pt>
                <c:pt idx="8">
                  <c:v>Mean Priority2</c:v>
                </c:pt>
                <c:pt idx="9">
                  <c:v>SD Priority2</c:v>
                </c:pt>
                <c:pt idx="10">
                  <c:v>Mean RR Q5</c:v>
                </c:pt>
                <c:pt idx="11">
                  <c:v>SD RR Q5</c:v>
                </c:pt>
                <c:pt idx="12">
                  <c:v>Mean MLQ</c:v>
                </c:pt>
                <c:pt idx="13">
                  <c:v>SD MLQ</c:v>
                </c:pt>
                <c:pt idx="14">
                  <c:v>Mean MLFB</c:v>
                </c:pt>
                <c:pt idx="15">
                  <c:v>SD MLFB</c:v>
                </c:pt>
              </c:strCache>
            </c:strRef>
          </c:cat>
          <c:val>
            <c:numRef>
              <c:f>Sheet1!$G$5:$G$6,Sheet1!$G$11:$G$12,Sheet1!$G$17:$G$18,Sheet1!$G$23:$G$24,Sheet1!$G$29:$G$30,Sheet1!$G$35:$G$36,Sheet1!$G$41:$G$42,Sheet1!$G$47:$G$48</c:f>
              <c:numCache>
                <c:formatCode>General</c:formatCode>
                <c:ptCount val="16"/>
                <c:pt idx="0">
                  <c:v>3.61333333333333</c:v>
                </c:pt>
                <c:pt idx="1">
                  <c:v>0.582265689641192</c:v>
                </c:pt>
                <c:pt idx="2">
                  <c:v>2.31333333333333</c:v>
                </c:pt>
                <c:pt idx="3">
                  <c:v>0.34847285881878</c:v>
                </c:pt>
                <c:pt idx="4">
                  <c:v>2.67666666666667</c:v>
                </c:pt>
                <c:pt idx="5">
                  <c:v>0.350190424388408</c:v>
                </c:pt>
                <c:pt idx="6">
                  <c:v>2.716</c:v>
                </c:pt>
                <c:pt idx="7">
                  <c:v>0.35220448605888</c:v>
                </c:pt>
                <c:pt idx="8">
                  <c:v>2.08</c:v>
                </c:pt>
                <c:pt idx="9">
                  <c:v>0.492747399790197</c:v>
                </c:pt>
                <c:pt idx="10">
                  <c:v>4.629</c:v>
                </c:pt>
                <c:pt idx="11">
                  <c:v>0.700259237711292</c:v>
                </c:pt>
                <c:pt idx="12">
                  <c:v>2.71</c:v>
                </c:pt>
                <c:pt idx="13">
                  <c:v>0.157162336455017</c:v>
                </c:pt>
                <c:pt idx="14">
                  <c:v>2.40333333333333</c:v>
                </c:pt>
                <c:pt idx="15">
                  <c:v>0.230289672658878</c:v>
                </c:pt>
              </c:numCache>
            </c:numRef>
          </c:val>
        </c:ser>
        <c:ser>
          <c:idx val="5"/>
          <c:order val="5"/>
          <c:tx>
            <c:strRef>
              <c:f>Sheet1!$A$1:$A$1</c:f>
              <c:strCache>
                <c:ptCount val="1"/>
                <c:pt idx="0">
                  <c:v>NumProc</c:v>
                </c:pt>
              </c:strCache>
            </c:strRef>
          </c:tx>
          <c:spPr>
            <a:solidFill>
              <a:srgbClr val="83caff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Sheet1!$B$5:$B$6,Sheet1!$B$11:$B$12,Sheet1!$B$17:$B$18,Sheet1!$B$23:$B$24,Sheet1!$B$29:$B$30,Sheet1!$B$35:$B$36,Sheet1!$B$41:$B$42,Sheet1!$B$47:$B$48</c:f>
              <c:strCache>
                <c:ptCount val="16"/>
                <c:pt idx="0">
                  <c:v>Mean FCFS</c:v>
                </c:pt>
                <c:pt idx="1">
                  <c:v>SD FCFS</c:v>
                </c:pt>
                <c:pt idx="2">
                  <c:v>Mean SJF</c:v>
                </c:pt>
                <c:pt idx="3">
                  <c:v>SD SJF</c:v>
                </c:pt>
                <c:pt idx="4">
                  <c:v>Mean SRTF</c:v>
                </c:pt>
                <c:pt idx="5">
                  <c:v>SD SRTF</c:v>
                </c:pt>
                <c:pt idx="6">
                  <c:v>Mean Priority1</c:v>
                </c:pt>
                <c:pt idx="7">
                  <c:v>SD Priority1</c:v>
                </c:pt>
                <c:pt idx="8">
                  <c:v>Mean Priority2</c:v>
                </c:pt>
                <c:pt idx="9">
                  <c:v>SD Priority2</c:v>
                </c:pt>
                <c:pt idx="10">
                  <c:v>Mean RR Q5</c:v>
                </c:pt>
                <c:pt idx="11">
                  <c:v>SD RR Q5</c:v>
                </c:pt>
                <c:pt idx="12">
                  <c:v>Mean MLQ</c:v>
                </c:pt>
                <c:pt idx="13">
                  <c:v>SD MLQ</c:v>
                </c:pt>
                <c:pt idx="14">
                  <c:v>Mean MLFB</c:v>
                </c:pt>
                <c:pt idx="15">
                  <c:v>SD MLFB</c:v>
                </c:pt>
              </c:strCache>
            </c:strRef>
          </c:cat>
          <c:val>
            <c:numRef>
              <c:f>Sheet1!$H$5:$H$6,Sheet1!$H$11:$H$12,Sheet1!$H$17:$H$18,Sheet1!$H$23:$H$24,Sheet1!$H$29:$H$30,Sheet1!$H$35:$H$36,Sheet1!$H$41:$H$42,Sheet1!$H$47:$H$48</c:f>
              <c:numCache>
                <c:formatCode>General</c:formatCode>
                <c:ptCount val="16"/>
                <c:pt idx="0">
                  <c:v>0.220666666666667</c:v>
                </c:pt>
                <c:pt idx="1">
                  <c:v>0.0254820198048218</c:v>
                </c:pt>
                <c:pt idx="2">
                  <c:v>0.180333333333333</c:v>
                </c:pt>
                <c:pt idx="3">
                  <c:v>0.0170977581376429</c:v>
                </c:pt>
                <c:pt idx="4">
                  <c:v>0.220666666666667</c:v>
                </c:pt>
                <c:pt idx="5">
                  <c:v>0.0254820198048218</c:v>
                </c:pt>
                <c:pt idx="6">
                  <c:v>0.220666666666667</c:v>
                </c:pt>
                <c:pt idx="7">
                  <c:v>0.0254820198048218</c:v>
                </c:pt>
                <c:pt idx="8">
                  <c:v>0.128666666666667</c:v>
                </c:pt>
                <c:pt idx="9">
                  <c:v>0.0185022521151706</c:v>
                </c:pt>
                <c:pt idx="10">
                  <c:v>0.192</c:v>
                </c:pt>
                <c:pt idx="11">
                  <c:v>0.0217025344142107</c:v>
                </c:pt>
                <c:pt idx="12">
                  <c:v>0.220666666666667</c:v>
                </c:pt>
                <c:pt idx="13">
                  <c:v>0.0254820198048218</c:v>
                </c:pt>
                <c:pt idx="14">
                  <c:v>0.220666666666667</c:v>
                </c:pt>
                <c:pt idx="15">
                  <c:v>0.0254820198048218</c:v>
                </c:pt>
              </c:numCache>
            </c:numRef>
          </c:val>
        </c:ser>
        <c:ser>
          <c:idx val="6"/>
          <c:order val="6"/>
          <c:tx>
            <c:strRef>
              <c:f>Sheet1!$A$1:$A$1</c:f>
              <c:strCache>
                <c:ptCount val="1"/>
                <c:pt idx="0">
                  <c:v>NumProc</c:v>
                </c:pt>
              </c:strCache>
            </c:strRef>
          </c:tx>
          <c:spPr>
            <a:solidFill>
              <a:srgbClr val="314004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Sheet1!$B$5:$B$6,Sheet1!$B$11:$B$12,Sheet1!$B$17:$B$18,Sheet1!$B$23:$B$24,Sheet1!$B$29:$B$30,Sheet1!$B$35:$B$36,Sheet1!$B$41:$B$42,Sheet1!$B$47:$B$48</c:f>
              <c:strCache>
                <c:ptCount val="16"/>
                <c:pt idx="0">
                  <c:v>Mean FCFS</c:v>
                </c:pt>
                <c:pt idx="1">
                  <c:v>SD FCFS</c:v>
                </c:pt>
                <c:pt idx="2">
                  <c:v>Mean SJF</c:v>
                </c:pt>
                <c:pt idx="3">
                  <c:v>SD SJF</c:v>
                </c:pt>
                <c:pt idx="4">
                  <c:v>Mean SRTF</c:v>
                </c:pt>
                <c:pt idx="5">
                  <c:v>SD SRTF</c:v>
                </c:pt>
                <c:pt idx="6">
                  <c:v>Mean Priority1</c:v>
                </c:pt>
                <c:pt idx="7">
                  <c:v>SD Priority1</c:v>
                </c:pt>
                <c:pt idx="8">
                  <c:v>Mean Priority2</c:v>
                </c:pt>
                <c:pt idx="9">
                  <c:v>SD Priority2</c:v>
                </c:pt>
                <c:pt idx="10">
                  <c:v>Mean RR Q5</c:v>
                </c:pt>
                <c:pt idx="11">
                  <c:v>SD RR Q5</c:v>
                </c:pt>
                <c:pt idx="12">
                  <c:v>Mean MLQ</c:v>
                </c:pt>
                <c:pt idx="13">
                  <c:v>SD MLQ</c:v>
                </c:pt>
                <c:pt idx="14">
                  <c:v>Mean MLFB</c:v>
                </c:pt>
                <c:pt idx="15">
                  <c:v>SD MLFB</c:v>
                </c:pt>
              </c:strCache>
            </c:strRef>
          </c:cat>
          <c:val>
            <c:numRef>
              <c:f>Sheet1!$I$5:$I$6,Sheet1!$I$11:$I$12,Sheet1!$I$17:$I$18,Sheet1!$I$23:$I$24,Sheet1!$I$29:$I$30,Sheet1!$I$35:$I$36,Sheet1!$I$41:$I$42,Sheet1!$I$47:$I$48</c:f>
              <c:numCache>
                <c:formatCode>General</c:formatCode>
                <c:ptCount val="16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0.932333333333333</c:v>
                </c:pt>
                <c:pt idx="5">
                  <c:v>0.0414045086111806</c:v>
                </c:pt>
                <c:pt idx="6">
                  <c:v>1</c:v>
                </c:pt>
                <c:pt idx="7">
                  <c:v>0</c:v>
                </c:pt>
                <c:pt idx="8">
                  <c:v>0.96</c:v>
                </c:pt>
                <c:pt idx="9">
                  <c:v>0.0249799919935936</c:v>
                </c:pt>
                <c:pt idx="10">
                  <c:v>0.940666666666667</c:v>
                </c:pt>
                <c:pt idx="11">
                  <c:v>0.0364737348421207</c:v>
                </c:pt>
                <c:pt idx="12">
                  <c:v>0.943</c:v>
                </c:pt>
                <c:pt idx="13">
                  <c:v>0.0327414110874898</c:v>
                </c:pt>
                <c:pt idx="14">
                  <c:v>0.949666666666667</c:v>
                </c:pt>
                <c:pt idx="15">
                  <c:v>0.0254034118443435</c:v>
                </c:pt>
              </c:numCache>
            </c:numRef>
          </c:val>
        </c:ser>
        <c:gapWidth val="100"/>
        <c:overlap val="0"/>
        <c:axId val="41779000"/>
        <c:axId val="5647507"/>
      </c:barChart>
      <c:catAx>
        <c:axId val="4177900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Scheduling Algorithm</a:t>
                </a:r>
              </a:p>
            </c:rich>
          </c:tx>
          <c:layout>
            <c:manualLayout>
              <c:xMode val="edge"/>
              <c:yMode val="edge"/>
              <c:x val="0.353660263369047"/>
              <c:y val="0.93112336650281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647507"/>
        <c:crosses val="autoZero"/>
        <c:auto val="1"/>
        <c:lblAlgn val="ctr"/>
        <c:lblOffset val="100"/>
      </c:catAx>
      <c:valAx>
        <c:axId val="564750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177900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Sheet1!$A$1:$A$1</c:f>
              <c:strCache>
                <c:ptCount val="1"/>
                <c:pt idx="0">
                  <c:v>NumProc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Sheet2!$B$5:$B$6,Sheet2!$B$11:$B$12,Sheet2!$B$17:$B$18,Sheet2!$B$23:$B$24,Sheet2!$B$29:$B$30,Sheet2!$B$35:$B$36,Sheet2!$B$41:$B$42,Sheet2!$B$47:$B$48</c:f>
              <c:strCache>
                <c:ptCount val="16"/>
                <c:pt idx="0">
                  <c:v>Mean FCFS</c:v>
                </c:pt>
                <c:pt idx="1">
                  <c:v>SD FCFS</c:v>
                </c:pt>
                <c:pt idx="2">
                  <c:v>Mean SJF</c:v>
                </c:pt>
                <c:pt idx="3">
                  <c:v>SD SJF</c:v>
                </c:pt>
                <c:pt idx="4">
                  <c:v>Mean SRTF</c:v>
                </c:pt>
                <c:pt idx="5">
                  <c:v>SD SRTF</c:v>
                </c:pt>
                <c:pt idx="6">
                  <c:v>Mean Priority1</c:v>
                </c:pt>
                <c:pt idx="7">
                  <c:v>SD Priority1</c:v>
                </c:pt>
                <c:pt idx="8">
                  <c:v>Mean Priority2</c:v>
                </c:pt>
                <c:pt idx="9">
                  <c:v>SD Priority2</c:v>
                </c:pt>
                <c:pt idx="10">
                  <c:v>Mean RR Q5</c:v>
                </c:pt>
                <c:pt idx="11">
                  <c:v>SD RR Q5</c:v>
                </c:pt>
                <c:pt idx="12">
                  <c:v>Mean MLQ</c:v>
                </c:pt>
                <c:pt idx="13">
                  <c:v>SD MLQ</c:v>
                </c:pt>
                <c:pt idx="14">
                  <c:v>Mean MLFB</c:v>
                </c:pt>
                <c:pt idx="15">
                  <c:v>SD MLFB</c:v>
                </c:pt>
              </c:strCache>
            </c:strRef>
          </c:cat>
          <c:val>
            <c:numRef>
              <c:f>Sheet2!$C$5:$C$6,Sheet2!$C$11:$C$12,Sheet2!$C$17:$C$18,Sheet2!$C$23:$C$24,Sheet2!$C$29:$C$30,Sheet2!$C$35:$C$36,Sheet2!$C$41:$C$42,Sheet2!$C$47:$C$48</c:f>
              <c:numCache>
                <c:formatCode>General</c:formatCode>
                <c:ptCount val="16"/>
                <c:pt idx="0">
                  <c:v>164.863333333333</c:v>
                </c:pt>
                <c:pt idx="1">
                  <c:v>15.6680449748312</c:v>
                </c:pt>
                <c:pt idx="2">
                  <c:v>138.543333333333</c:v>
                </c:pt>
                <c:pt idx="3">
                  <c:v>6.57685588509686</c:v>
                </c:pt>
                <c:pt idx="4">
                  <c:v>94.97</c:v>
                </c:pt>
                <c:pt idx="5">
                  <c:v>6.74131292850287</c:v>
                </c:pt>
                <c:pt idx="6">
                  <c:v>128.736666666667</c:v>
                </c:pt>
                <c:pt idx="7">
                  <c:v>5.96828562766004</c:v>
                </c:pt>
                <c:pt idx="8">
                  <c:v>149.006666666667</c:v>
                </c:pt>
                <c:pt idx="9">
                  <c:v>4.01437832463923</c:v>
                </c:pt>
                <c:pt idx="10">
                  <c:v>246.226666666667</c:v>
                </c:pt>
                <c:pt idx="11">
                  <c:v>19.2754619486365</c:v>
                </c:pt>
                <c:pt idx="12">
                  <c:v>128.733333333333</c:v>
                </c:pt>
                <c:pt idx="13">
                  <c:v>6.47892223547508</c:v>
                </c:pt>
                <c:pt idx="14">
                  <c:v>147.476666666667</c:v>
                </c:pt>
                <c:pt idx="15">
                  <c:v>11.5076032836266</c:v>
                </c:pt>
              </c:numCache>
            </c:numRef>
          </c:val>
        </c:ser>
        <c:ser>
          <c:idx val="1"/>
          <c:order val="1"/>
          <c:tx>
            <c:strRef>
              <c:f>Sheet1!$A$1:$A$1</c:f>
              <c:strCache>
                <c:ptCount val="1"/>
                <c:pt idx="0">
                  <c:v>NumProc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Sheet2!$B$5:$B$6,Sheet2!$B$11:$B$12,Sheet2!$B$17:$B$18,Sheet2!$B$23:$B$24,Sheet2!$B$29:$B$30,Sheet2!$B$35:$B$36,Sheet2!$B$41:$B$42,Sheet2!$B$47:$B$48</c:f>
              <c:strCache>
                <c:ptCount val="16"/>
                <c:pt idx="0">
                  <c:v>Mean FCFS</c:v>
                </c:pt>
                <c:pt idx="1">
                  <c:v>SD FCFS</c:v>
                </c:pt>
                <c:pt idx="2">
                  <c:v>Mean SJF</c:v>
                </c:pt>
                <c:pt idx="3">
                  <c:v>SD SJF</c:v>
                </c:pt>
                <c:pt idx="4">
                  <c:v>Mean SRTF</c:v>
                </c:pt>
                <c:pt idx="5">
                  <c:v>SD SRTF</c:v>
                </c:pt>
                <c:pt idx="6">
                  <c:v>Mean Priority1</c:v>
                </c:pt>
                <c:pt idx="7">
                  <c:v>SD Priority1</c:v>
                </c:pt>
                <c:pt idx="8">
                  <c:v>Mean Priority2</c:v>
                </c:pt>
                <c:pt idx="9">
                  <c:v>SD Priority2</c:v>
                </c:pt>
                <c:pt idx="10">
                  <c:v>Mean RR Q5</c:v>
                </c:pt>
                <c:pt idx="11">
                  <c:v>SD RR Q5</c:v>
                </c:pt>
                <c:pt idx="12">
                  <c:v>Mean MLQ</c:v>
                </c:pt>
                <c:pt idx="13">
                  <c:v>SD MLQ</c:v>
                </c:pt>
                <c:pt idx="14">
                  <c:v>Mean MLFB</c:v>
                </c:pt>
                <c:pt idx="15">
                  <c:v>SD MLFB</c:v>
                </c:pt>
              </c:strCache>
            </c:strRef>
          </c:cat>
          <c:val>
            <c:numRef>
              <c:f>Sheet2!$D$5:$D$6,Sheet2!$D$11:$D$12,Sheet2!$D$17:$D$18,Sheet2!$D$23:$D$24,Sheet2!$D$29:$D$30,Sheet2!$D$35:$D$36,Sheet2!$D$41:$D$42,Sheet2!$D$47:$D$48</c:f>
              <c:numCache>
                <c:formatCode>General</c:formatCode>
                <c:ptCount val="16"/>
                <c:pt idx="0">
                  <c:v>169.06</c:v>
                </c:pt>
                <c:pt idx="1">
                  <c:v>15.8069952868975</c:v>
                </c:pt>
                <c:pt idx="2">
                  <c:v>141.746666666667</c:v>
                </c:pt>
                <c:pt idx="3">
                  <c:v>6.69779316889776</c:v>
                </c:pt>
                <c:pt idx="4">
                  <c:v>93.973</c:v>
                </c:pt>
                <c:pt idx="5">
                  <c:v>6.74625948211303</c:v>
                </c:pt>
                <c:pt idx="6">
                  <c:v>130.93</c:v>
                </c:pt>
                <c:pt idx="7">
                  <c:v>6.0975650878035</c:v>
                </c:pt>
                <c:pt idx="8">
                  <c:v>256.533333333333</c:v>
                </c:pt>
                <c:pt idx="9">
                  <c:v>6.66213429265227</c:v>
                </c:pt>
                <c:pt idx="10">
                  <c:v>222.013333333333</c:v>
                </c:pt>
                <c:pt idx="11">
                  <c:v>20.4382027911784</c:v>
                </c:pt>
                <c:pt idx="12">
                  <c:v>130.936666666667</c:v>
                </c:pt>
                <c:pt idx="13">
                  <c:v>6.61658774092306</c:v>
                </c:pt>
                <c:pt idx="14">
                  <c:v>149.673333333333</c:v>
                </c:pt>
                <c:pt idx="15">
                  <c:v>11.6569993280146</c:v>
                </c:pt>
              </c:numCache>
            </c:numRef>
          </c:val>
        </c:ser>
        <c:ser>
          <c:idx val="2"/>
          <c:order val="2"/>
          <c:tx>
            <c:strRef>
              <c:f>Sheet1!$A$1:$A$1</c:f>
              <c:strCache>
                <c:ptCount val="1"/>
                <c:pt idx="0">
                  <c:v>NumProc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Sheet2!$B$5:$B$6,Sheet2!$B$11:$B$12,Sheet2!$B$17:$B$18,Sheet2!$B$23:$B$24,Sheet2!$B$29:$B$30,Sheet2!$B$35:$B$36,Sheet2!$B$41:$B$42,Sheet2!$B$47:$B$48</c:f>
              <c:strCache>
                <c:ptCount val="16"/>
                <c:pt idx="0">
                  <c:v>Mean FCFS</c:v>
                </c:pt>
                <c:pt idx="1">
                  <c:v>SD FCFS</c:v>
                </c:pt>
                <c:pt idx="2">
                  <c:v>Mean SJF</c:v>
                </c:pt>
                <c:pt idx="3">
                  <c:v>SD SJF</c:v>
                </c:pt>
                <c:pt idx="4">
                  <c:v>Mean SRTF</c:v>
                </c:pt>
                <c:pt idx="5">
                  <c:v>SD SRTF</c:v>
                </c:pt>
                <c:pt idx="6">
                  <c:v>Mean Priority1</c:v>
                </c:pt>
                <c:pt idx="7">
                  <c:v>SD Priority1</c:v>
                </c:pt>
                <c:pt idx="8">
                  <c:v>Mean Priority2</c:v>
                </c:pt>
                <c:pt idx="9">
                  <c:v>SD Priority2</c:v>
                </c:pt>
                <c:pt idx="10">
                  <c:v>Mean RR Q5</c:v>
                </c:pt>
                <c:pt idx="11">
                  <c:v>SD RR Q5</c:v>
                </c:pt>
                <c:pt idx="12">
                  <c:v>Mean MLQ</c:v>
                </c:pt>
                <c:pt idx="13">
                  <c:v>SD MLQ</c:v>
                </c:pt>
                <c:pt idx="14">
                  <c:v>Mean MLFB</c:v>
                </c:pt>
                <c:pt idx="15">
                  <c:v>SD MLFB</c:v>
                </c:pt>
              </c:strCache>
            </c:strRef>
          </c:cat>
          <c:val>
            <c:numRef>
              <c:f>Sheet2!$E$5:$E$6,Sheet2!$E$11:$E$12,Sheet2!$E$17:$E$18,Sheet2!$E$23:$E$24,Sheet2!$E$29:$E$30,Sheet2!$E$35:$E$36,Sheet2!$E$41:$E$42,Sheet2!$E$47:$E$48</c:f>
              <c:numCache>
                <c:formatCode>General</c:formatCode>
                <c:ptCount val="16"/>
                <c:pt idx="0">
                  <c:v>164.863333333333</c:v>
                </c:pt>
                <c:pt idx="1">
                  <c:v>15.6680449748312</c:v>
                </c:pt>
                <c:pt idx="2">
                  <c:v>138.543333333333</c:v>
                </c:pt>
                <c:pt idx="3">
                  <c:v>6.57685588509686</c:v>
                </c:pt>
                <c:pt idx="4">
                  <c:v>94.973</c:v>
                </c:pt>
                <c:pt idx="5">
                  <c:v>6.74625948211303</c:v>
                </c:pt>
                <c:pt idx="6">
                  <c:v>128.736666666667</c:v>
                </c:pt>
                <c:pt idx="7">
                  <c:v>5.96828562766004</c:v>
                </c:pt>
                <c:pt idx="8">
                  <c:v>149.006666666667</c:v>
                </c:pt>
                <c:pt idx="9">
                  <c:v>4.01437832463923</c:v>
                </c:pt>
                <c:pt idx="10">
                  <c:v>246.19</c:v>
                </c:pt>
                <c:pt idx="11">
                  <c:v>19.2442303041717</c:v>
                </c:pt>
                <c:pt idx="12">
                  <c:v>128.733333333333</c:v>
                </c:pt>
                <c:pt idx="13">
                  <c:v>6.47892223547508</c:v>
                </c:pt>
                <c:pt idx="14">
                  <c:v>147.476666666667</c:v>
                </c:pt>
                <c:pt idx="15">
                  <c:v>11.5076032836266</c:v>
                </c:pt>
              </c:numCache>
            </c:numRef>
          </c:val>
        </c:ser>
        <c:ser>
          <c:idx val="3"/>
          <c:order val="3"/>
          <c:tx>
            <c:strRef>
              <c:f>Sheet1!$A$1:$A$1</c:f>
              <c:strCache>
                <c:ptCount val="1"/>
                <c:pt idx="0">
                  <c:v>NumProc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Sheet2!$B$5:$B$6,Sheet2!$B$11:$B$12,Sheet2!$B$17:$B$18,Sheet2!$B$23:$B$24,Sheet2!$B$29:$B$30,Sheet2!$B$35:$B$36,Sheet2!$B$41:$B$42,Sheet2!$B$47:$B$48</c:f>
              <c:strCache>
                <c:ptCount val="16"/>
                <c:pt idx="0">
                  <c:v>Mean FCFS</c:v>
                </c:pt>
                <c:pt idx="1">
                  <c:v>SD FCFS</c:v>
                </c:pt>
                <c:pt idx="2">
                  <c:v>Mean SJF</c:v>
                </c:pt>
                <c:pt idx="3">
                  <c:v>SD SJF</c:v>
                </c:pt>
                <c:pt idx="4">
                  <c:v>Mean SRTF</c:v>
                </c:pt>
                <c:pt idx="5">
                  <c:v>SD SRTF</c:v>
                </c:pt>
                <c:pt idx="6">
                  <c:v>Mean Priority1</c:v>
                </c:pt>
                <c:pt idx="7">
                  <c:v>SD Priority1</c:v>
                </c:pt>
                <c:pt idx="8">
                  <c:v>Mean Priority2</c:v>
                </c:pt>
                <c:pt idx="9">
                  <c:v>SD Priority2</c:v>
                </c:pt>
                <c:pt idx="10">
                  <c:v>Mean RR Q5</c:v>
                </c:pt>
                <c:pt idx="11">
                  <c:v>SD RR Q5</c:v>
                </c:pt>
                <c:pt idx="12">
                  <c:v>Mean MLQ</c:v>
                </c:pt>
                <c:pt idx="13">
                  <c:v>SD MLQ</c:v>
                </c:pt>
                <c:pt idx="14">
                  <c:v>Mean MLFB</c:v>
                </c:pt>
                <c:pt idx="15">
                  <c:v>SD MLFB</c:v>
                </c:pt>
              </c:strCache>
            </c:strRef>
          </c:cat>
          <c:val>
            <c:numRef>
              <c:f>Sheet2!$F$5:$F$6,Sheet2!$F$11:$F$12,Sheet2!$F$17:$F$18,Sheet2!$F$23:$F$24,Sheet2!$F$29:$F$30,Sheet2!$F$35:$F$36,Sheet2!$F$41:$F$42,Sheet2!$F$47:$F$48</c:f>
              <c:numCache>
                <c:formatCode>General</c:formatCode>
                <c:ptCount val="16"/>
                <c:pt idx="0">
                  <c:v>217.5</c:v>
                </c:pt>
                <c:pt idx="1">
                  <c:v>15.6824487883749</c:v>
                </c:pt>
                <c:pt idx="2">
                  <c:v>191.19</c:v>
                </c:pt>
                <c:pt idx="3">
                  <c:v>6.61655499485948</c:v>
                </c:pt>
                <c:pt idx="4">
                  <c:v>157.613333333333</c:v>
                </c:pt>
                <c:pt idx="5">
                  <c:v>13.1014744717277</c:v>
                </c:pt>
                <c:pt idx="6">
                  <c:v>181.37</c:v>
                </c:pt>
                <c:pt idx="7">
                  <c:v>5.97319847318001</c:v>
                </c:pt>
                <c:pt idx="8">
                  <c:v>201.653333333333</c:v>
                </c:pt>
                <c:pt idx="9">
                  <c:v>4.0546804230831</c:v>
                </c:pt>
                <c:pt idx="10">
                  <c:v>215.536666666667</c:v>
                </c:pt>
                <c:pt idx="11">
                  <c:v>163.615415023565</c:v>
                </c:pt>
                <c:pt idx="12">
                  <c:v>181.376666666667</c:v>
                </c:pt>
                <c:pt idx="13">
                  <c:v>6.50111016160575</c:v>
                </c:pt>
                <c:pt idx="14">
                  <c:v>200.116666666667</c:v>
                </c:pt>
                <c:pt idx="15">
                  <c:v>11.5291124260861</c:v>
                </c:pt>
              </c:numCache>
            </c:numRef>
          </c:val>
        </c:ser>
        <c:ser>
          <c:idx val="4"/>
          <c:order val="4"/>
          <c:tx>
            <c:strRef>
              <c:f>Sheet1!$A$1:$A$1</c:f>
              <c:strCache>
                <c:ptCount val="1"/>
                <c:pt idx="0">
                  <c:v>NumProc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Sheet2!$B$5:$B$6,Sheet2!$B$11:$B$12,Sheet2!$B$17:$B$18,Sheet2!$B$23:$B$24,Sheet2!$B$29:$B$30,Sheet2!$B$35:$B$36,Sheet2!$B$41:$B$42,Sheet2!$B$47:$B$48</c:f>
              <c:strCache>
                <c:ptCount val="16"/>
                <c:pt idx="0">
                  <c:v>Mean FCFS</c:v>
                </c:pt>
                <c:pt idx="1">
                  <c:v>SD FCFS</c:v>
                </c:pt>
                <c:pt idx="2">
                  <c:v>Mean SJF</c:v>
                </c:pt>
                <c:pt idx="3">
                  <c:v>SD SJF</c:v>
                </c:pt>
                <c:pt idx="4">
                  <c:v>Mean SRTF</c:v>
                </c:pt>
                <c:pt idx="5">
                  <c:v>SD SRTF</c:v>
                </c:pt>
                <c:pt idx="6">
                  <c:v>Mean Priority1</c:v>
                </c:pt>
                <c:pt idx="7">
                  <c:v>SD Priority1</c:v>
                </c:pt>
                <c:pt idx="8">
                  <c:v>Mean Priority2</c:v>
                </c:pt>
                <c:pt idx="9">
                  <c:v>SD Priority2</c:v>
                </c:pt>
                <c:pt idx="10">
                  <c:v>Mean RR Q5</c:v>
                </c:pt>
                <c:pt idx="11">
                  <c:v>SD RR Q5</c:v>
                </c:pt>
                <c:pt idx="12">
                  <c:v>Mean MLQ</c:v>
                </c:pt>
                <c:pt idx="13">
                  <c:v>SD MLQ</c:v>
                </c:pt>
                <c:pt idx="14">
                  <c:v>Mean MLFB</c:v>
                </c:pt>
                <c:pt idx="15">
                  <c:v>SD MLFB</c:v>
                </c:pt>
              </c:strCache>
            </c:strRef>
          </c:cat>
          <c:val>
            <c:numRef>
              <c:f>Sheet2!$G$5:$G$6,Sheet2!$G$11:$G$12,Sheet2!$G$17:$G$18,Sheet2!$G$23:$G$24,Sheet2!$G$29:$G$30,Sheet2!$G$35:$G$36,Sheet2!$G$41:$G$42,Sheet2!$G$47:$G$48</c:f>
              <c:numCache>
                <c:formatCode>General</c:formatCode>
                <c:ptCount val="16"/>
                <c:pt idx="0">
                  <c:v>38.9866666666667</c:v>
                </c:pt>
                <c:pt idx="1">
                  <c:v>2.42231982474101</c:v>
                </c:pt>
                <c:pt idx="2">
                  <c:v>26.5366666666667</c:v>
                </c:pt>
                <c:pt idx="3">
                  <c:v>0.837277333583881</c:v>
                </c:pt>
                <c:pt idx="4">
                  <c:v>22.4913333333333</c:v>
                </c:pt>
                <c:pt idx="5">
                  <c:v>0.906629656107351</c:v>
                </c:pt>
                <c:pt idx="6">
                  <c:v>30.5033333333333</c:v>
                </c:pt>
                <c:pt idx="7">
                  <c:v>0.883760902808748</c:v>
                </c:pt>
                <c:pt idx="8">
                  <c:v>20.1</c:v>
                </c:pt>
                <c:pt idx="9">
                  <c:v>0.518844870842914</c:v>
                </c:pt>
                <c:pt idx="10">
                  <c:v>51.4</c:v>
                </c:pt>
                <c:pt idx="11">
                  <c:v>2.80992882472137</c:v>
                </c:pt>
                <c:pt idx="12">
                  <c:v>30.5033333333333</c:v>
                </c:pt>
                <c:pt idx="13">
                  <c:v>0.945216024691358</c:v>
                </c:pt>
                <c:pt idx="14">
                  <c:v>34.9166666666667</c:v>
                </c:pt>
                <c:pt idx="15">
                  <c:v>1.69777305118597</c:v>
                </c:pt>
              </c:numCache>
            </c:numRef>
          </c:val>
        </c:ser>
        <c:ser>
          <c:idx val="5"/>
          <c:order val="5"/>
          <c:tx>
            <c:strRef>
              <c:f>Sheet1!$A$1:$A$1</c:f>
              <c:strCache>
                <c:ptCount val="1"/>
                <c:pt idx="0">
                  <c:v>NumProc</c:v>
                </c:pt>
              </c:strCache>
            </c:strRef>
          </c:tx>
          <c:spPr>
            <a:solidFill>
              <a:srgbClr val="83caff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Sheet2!$B$5:$B$6,Sheet2!$B$11:$B$12,Sheet2!$B$17:$B$18,Sheet2!$B$23:$B$24,Sheet2!$B$29:$B$30,Sheet2!$B$35:$B$36,Sheet2!$B$41:$B$42,Sheet2!$B$47:$B$48</c:f>
              <c:strCache>
                <c:ptCount val="16"/>
                <c:pt idx="0">
                  <c:v>Mean FCFS</c:v>
                </c:pt>
                <c:pt idx="1">
                  <c:v>SD FCFS</c:v>
                </c:pt>
                <c:pt idx="2">
                  <c:v>Mean SJF</c:v>
                </c:pt>
                <c:pt idx="3">
                  <c:v>SD SJF</c:v>
                </c:pt>
                <c:pt idx="4">
                  <c:v>Mean SRTF</c:v>
                </c:pt>
                <c:pt idx="5">
                  <c:v>SD SRTF</c:v>
                </c:pt>
                <c:pt idx="6">
                  <c:v>Mean Priority1</c:v>
                </c:pt>
                <c:pt idx="7">
                  <c:v>SD Priority1</c:v>
                </c:pt>
                <c:pt idx="8">
                  <c:v>Mean Priority2</c:v>
                </c:pt>
                <c:pt idx="9">
                  <c:v>SD Priority2</c:v>
                </c:pt>
                <c:pt idx="10">
                  <c:v>Mean RR Q5</c:v>
                </c:pt>
                <c:pt idx="11">
                  <c:v>SD RR Q5</c:v>
                </c:pt>
                <c:pt idx="12">
                  <c:v>Mean MLQ</c:v>
                </c:pt>
                <c:pt idx="13">
                  <c:v>SD MLQ</c:v>
                </c:pt>
                <c:pt idx="14">
                  <c:v>Mean MLFB</c:v>
                </c:pt>
                <c:pt idx="15">
                  <c:v>SD MLFB</c:v>
                </c:pt>
              </c:strCache>
            </c:strRef>
          </c:cat>
          <c:val>
            <c:numRef>
              <c:f>Sheet2!$H$5:$H$6,Sheet2!$H$11:$H$12,Sheet2!$H$17:$H$18,Sheet2!$H$23:$H$24,Sheet2!$H$29:$H$30,Sheet2!$H$35:$H$36,Sheet2!$H$41:$H$42,Sheet2!$H$47:$H$48</c:f>
              <c:numCache>
                <c:formatCode>General</c:formatCode>
                <c:ptCount val="16"/>
                <c:pt idx="0">
                  <c:v>0.236333333333333</c:v>
                </c:pt>
                <c:pt idx="1">
                  <c:v>0.00907377172587746</c:v>
                </c:pt>
                <c:pt idx="2">
                  <c:v>0.191333333333333</c:v>
                </c:pt>
                <c:pt idx="3">
                  <c:v>0.00550757054728611</c:v>
                </c:pt>
                <c:pt idx="4">
                  <c:v>0.236666666666667</c:v>
                </c:pt>
                <c:pt idx="5">
                  <c:v>0.00850490054811537</c:v>
                </c:pt>
                <c:pt idx="6">
                  <c:v>0.236666666666667</c:v>
                </c:pt>
                <c:pt idx="7">
                  <c:v>0.00850490054811537</c:v>
                </c:pt>
                <c:pt idx="8">
                  <c:v>0.134666666666667</c:v>
                </c:pt>
                <c:pt idx="9">
                  <c:v>0.00585946527708232</c:v>
                </c:pt>
                <c:pt idx="10">
                  <c:v>0.208333333333333</c:v>
                </c:pt>
                <c:pt idx="11">
                  <c:v>0.00702376916856848</c:v>
                </c:pt>
                <c:pt idx="12">
                  <c:v>0.236966666666667</c:v>
                </c:pt>
                <c:pt idx="13">
                  <c:v>0.00869501773047837</c:v>
                </c:pt>
                <c:pt idx="14">
                  <c:v>0.236766666666667</c:v>
                </c:pt>
                <c:pt idx="15">
                  <c:v>0.00861761761354804</c:v>
                </c:pt>
              </c:numCache>
            </c:numRef>
          </c:val>
        </c:ser>
        <c:ser>
          <c:idx val="6"/>
          <c:order val="6"/>
          <c:tx>
            <c:strRef>
              <c:f>Sheet1!$A$1:$A$1</c:f>
              <c:strCache>
                <c:ptCount val="1"/>
                <c:pt idx="0">
                  <c:v>NumProc</c:v>
                </c:pt>
              </c:strCache>
            </c:strRef>
          </c:tx>
          <c:spPr>
            <a:solidFill>
              <a:srgbClr val="314004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Sheet2!$B$5:$B$6,Sheet2!$B$11:$B$12,Sheet2!$B$17:$B$18,Sheet2!$B$23:$B$24,Sheet2!$B$29:$B$30,Sheet2!$B$35:$B$36,Sheet2!$B$41:$B$42,Sheet2!$B$47:$B$48</c:f>
              <c:strCache>
                <c:ptCount val="16"/>
                <c:pt idx="0">
                  <c:v>Mean FCFS</c:v>
                </c:pt>
                <c:pt idx="1">
                  <c:v>SD FCFS</c:v>
                </c:pt>
                <c:pt idx="2">
                  <c:v>Mean SJF</c:v>
                </c:pt>
                <c:pt idx="3">
                  <c:v>SD SJF</c:v>
                </c:pt>
                <c:pt idx="4">
                  <c:v>Mean SRTF</c:v>
                </c:pt>
                <c:pt idx="5">
                  <c:v>SD SRTF</c:v>
                </c:pt>
                <c:pt idx="6">
                  <c:v>Mean Priority1</c:v>
                </c:pt>
                <c:pt idx="7">
                  <c:v>SD Priority1</c:v>
                </c:pt>
                <c:pt idx="8">
                  <c:v>Mean Priority2</c:v>
                </c:pt>
                <c:pt idx="9">
                  <c:v>SD Priority2</c:v>
                </c:pt>
                <c:pt idx="10">
                  <c:v>Mean RR Q5</c:v>
                </c:pt>
                <c:pt idx="11">
                  <c:v>SD RR Q5</c:v>
                </c:pt>
                <c:pt idx="12">
                  <c:v>Mean MLQ</c:v>
                </c:pt>
                <c:pt idx="13">
                  <c:v>SD MLQ</c:v>
                </c:pt>
                <c:pt idx="14">
                  <c:v>Mean MLFB</c:v>
                </c:pt>
                <c:pt idx="15">
                  <c:v>SD MLFB</c:v>
                </c:pt>
              </c:strCache>
            </c:strRef>
          </c:cat>
          <c:val>
            <c:numRef>
              <c:f>Sheet2!$I$5:$I$6,Sheet2!$I$11:$I$12,Sheet2!$I$17:$I$18,Sheet2!$I$23:$I$24,Sheet2!$I$29:$I$30,Sheet2!$I$35:$I$36,Sheet2!$I$41:$I$42,Sheet2!$I$47:$I$48</c:f>
              <c:numCache>
                <c:formatCode>General</c:formatCode>
                <c:ptCount val="16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0.994033333333333</c:v>
                </c:pt>
                <c:pt idx="5">
                  <c:v>0.00176162803489654</c:v>
                </c:pt>
                <c:pt idx="6">
                  <c:v>1</c:v>
                </c:pt>
                <c:pt idx="7">
                  <c:v>0</c:v>
                </c:pt>
                <c:pt idx="8">
                  <c:v>0.996333333333333</c:v>
                </c:pt>
                <c:pt idx="9">
                  <c:v>0.00115470053837925</c:v>
                </c:pt>
                <c:pt idx="10">
                  <c:v>0.9946</c:v>
                </c:pt>
                <c:pt idx="11">
                  <c:v>0.00144222051018561</c:v>
                </c:pt>
                <c:pt idx="12">
                  <c:v>0.994033333333333</c:v>
                </c:pt>
                <c:pt idx="13">
                  <c:v>0.00176162803489654</c:v>
                </c:pt>
                <c:pt idx="14">
                  <c:v>0.994266666666667</c:v>
                </c:pt>
                <c:pt idx="15">
                  <c:v>0.00135769412362777</c:v>
                </c:pt>
              </c:numCache>
            </c:numRef>
          </c:val>
        </c:ser>
        <c:gapWidth val="100"/>
        <c:overlap val="0"/>
        <c:axId val="27629585"/>
        <c:axId val="75975119"/>
      </c:barChart>
      <c:catAx>
        <c:axId val="2762958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Scheduling Algorithm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5975119"/>
        <c:crosses val="autoZero"/>
        <c:auto val="1"/>
        <c:lblAlgn val="ctr"/>
        <c:lblOffset val="100"/>
      </c:catAx>
      <c:valAx>
        <c:axId val="7597511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762958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Sheet1!$A$1:$A$1</c:f>
              <c:strCache>
                <c:ptCount val="1"/>
                <c:pt idx="0">
                  <c:v>NumProc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Sheet3!$B$5:$B$6,Sheet3!$B$11:$B$12,Sheet3!$B$17:$B$18,Sheet3!$B$23:$B$24,Sheet3!$B$29:$B$30,Sheet3!$B$35:$B$36,Sheet3!$B$41:$B$42,Sheet3!$B$47:$B$48</c:f>
              <c:strCache>
                <c:ptCount val="16"/>
                <c:pt idx="0">
                  <c:v>Mean FCFS</c:v>
                </c:pt>
                <c:pt idx="1">
                  <c:v>SD FCFS</c:v>
                </c:pt>
                <c:pt idx="2">
                  <c:v>Mean SJF</c:v>
                </c:pt>
                <c:pt idx="3">
                  <c:v>SD SJF</c:v>
                </c:pt>
                <c:pt idx="4">
                  <c:v>Mean SRTF</c:v>
                </c:pt>
                <c:pt idx="5">
                  <c:v>SD SRTF</c:v>
                </c:pt>
                <c:pt idx="6">
                  <c:v>Mean Priority1</c:v>
                </c:pt>
                <c:pt idx="7">
                  <c:v>SD Priority1</c:v>
                </c:pt>
                <c:pt idx="8">
                  <c:v>Mean Priority2</c:v>
                </c:pt>
                <c:pt idx="9">
                  <c:v>SD Priority2</c:v>
                </c:pt>
                <c:pt idx="10">
                  <c:v>Mean RR Q5</c:v>
                </c:pt>
                <c:pt idx="11">
                  <c:v>SD RR Q5</c:v>
                </c:pt>
                <c:pt idx="12">
                  <c:v>Mean MLQ</c:v>
                </c:pt>
                <c:pt idx="13">
                  <c:v>SD MLQ</c:v>
                </c:pt>
                <c:pt idx="14">
                  <c:v>Mean MLFB</c:v>
                </c:pt>
                <c:pt idx="15">
                  <c:v>SD MLFB</c:v>
                </c:pt>
              </c:strCache>
            </c:strRef>
          </c:cat>
          <c:val>
            <c:numRef>
              <c:f>Sheet3!$C$5:$C$6,Sheet3!$C$11:$C$12,Sheet3!$C$17:$C$18,Sheet3!$C$23:$C$24,Sheet3!$C$29:$C$30,Sheet3!$C$35:$C$36,Sheet3!$C$41:$C$42,Sheet3!$C$47:$C$48</c:f>
              <c:numCache>
                <c:formatCode>General</c:formatCode>
                <c:ptCount val="16"/>
                <c:pt idx="0">
                  <c:v>1631.38833333333</c:v>
                </c:pt>
                <c:pt idx="1">
                  <c:v>44.1234918646896</c:v>
                </c:pt>
                <c:pt idx="2">
                  <c:v>1372.44666666667</c:v>
                </c:pt>
                <c:pt idx="3">
                  <c:v>40.9767645542365</c:v>
                </c:pt>
                <c:pt idx="4">
                  <c:v>909.619666666667</c:v>
                </c:pt>
                <c:pt idx="5">
                  <c:v>39.8292818204563</c:v>
                </c:pt>
                <c:pt idx="6">
                  <c:v>1272.39633333333</c:v>
                </c:pt>
                <c:pt idx="7">
                  <c:v>60.115304809452</c:v>
                </c:pt>
                <c:pt idx="8">
                  <c:v>1482.55133333333</c:v>
                </c:pt>
                <c:pt idx="9">
                  <c:v>67.1510435684609</c:v>
                </c:pt>
                <c:pt idx="10">
                  <c:v>2479.04533333333</c:v>
                </c:pt>
                <c:pt idx="11">
                  <c:v>101.101121978608</c:v>
                </c:pt>
                <c:pt idx="12">
                  <c:v>1272.52166666667</c:v>
                </c:pt>
                <c:pt idx="13">
                  <c:v>60.2136679528272</c:v>
                </c:pt>
                <c:pt idx="14">
                  <c:v>1465.75166666667</c:v>
                </c:pt>
                <c:pt idx="15">
                  <c:v>54.5761445902267</c:v>
                </c:pt>
              </c:numCache>
            </c:numRef>
          </c:val>
        </c:ser>
        <c:ser>
          <c:idx val="1"/>
          <c:order val="1"/>
          <c:tx>
            <c:strRef>
              <c:f>Sheet1!$A$1:$A$1</c:f>
              <c:strCache>
                <c:ptCount val="1"/>
                <c:pt idx="0">
                  <c:v>NumProc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Sheet3!$B$5:$B$6,Sheet3!$B$11:$B$12,Sheet3!$B$17:$B$18,Sheet3!$B$23:$B$24,Sheet3!$B$29:$B$30,Sheet3!$B$35:$B$36,Sheet3!$B$41:$B$42,Sheet3!$B$47:$B$48</c:f>
              <c:strCache>
                <c:ptCount val="16"/>
                <c:pt idx="0">
                  <c:v>Mean FCFS</c:v>
                </c:pt>
                <c:pt idx="1">
                  <c:v>SD FCFS</c:v>
                </c:pt>
                <c:pt idx="2">
                  <c:v>Mean SJF</c:v>
                </c:pt>
                <c:pt idx="3">
                  <c:v>SD SJF</c:v>
                </c:pt>
                <c:pt idx="4">
                  <c:v>Mean SRTF</c:v>
                </c:pt>
                <c:pt idx="5">
                  <c:v>SD SRTF</c:v>
                </c:pt>
                <c:pt idx="6">
                  <c:v>Mean Priority1</c:v>
                </c:pt>
                <c:pt idx="7">
                  <c:v>SD Priority1</c:v>
                </c:pt>
                <c:pt idx="8">
                  <c:v>Mean Priority2</c:v>
                </c:pt>
                <c:pt idx="9">
                  <c:v>SD Priority2</c:v>
                </c:pt>
                <c:pt idx="10">
                  <c:v>Mean RR Q5</c:v>
                </c:pt>
                <c:pt idx="11">
                  <c:v>SD RR Q5</c:v>
                </c:pt>
                <c:pt idx="12">
                  <c:v>Mean MLQ</c:v>
                </c:pt>
                <c:pt idx="13">
                  <c:v>SD MLQ</c:v>
                </c:pt>
                <c:pt idx="14">
                  <c:v>Mean MLFB</c:v>
                </c:pt>
                <c:pt idx="15">
                  <c:v>SD MLFB</c:v>
                </c:pt>
              </c:strCache>
            </c:strRef>
          </c:cat>
          <c:val>
            <c:numRef>
              <c:f>Sheet3!$D$5:$D$6,Sheet3!$D$11:$D$12,Sheet3!$D$17:$D$18,Sheet3!$D$23:$D$24,Sheet3!$D$29:$D$30,Sheet3!$D$35:$D$36,Sheet3!$D$41:$D$42,Sheet3!$D$47:$D$48</c:f>
              <c:numCache>
                <c:formatCode>General</c:formatCode>
                <c:ptCount val="16"/>
                <c:pt idx="0">
                  <c:v>1635.649</c:v>
                </c:pt>
                <c:pt idx="1">
                  <c:v>44.2443969446979</c:v>
                </c:pt>
                <c:pt idx="2">
                  <c:v>1375.70933333333</c:v>
                </c:pt>
                <c:pt idx="3">
                  <c:v>41.0916215466527</c:v>
                </c:pt>
                <c:pt idx="4">
                  <c:v>908.619666666667</c:v>
                </c:pt>
                <c:pt idx="5">
                  <c:v>39.8292818204563</c:v>
                </c:pt>
                <c:pt idx="6">
                  <c:v>1274.65466666667</c:v>
                </c:pt>
                <c:pt idx="7">
                  <c:v>60.2312352300145</c:v>
                </c:pt>
                <c:pt idx="8">
                  <c:v>2578.803</c:v>
                </c:pt>
                <c:pt idx="9">
                  <c:v>131.344641295334</c:v>
                </c:pt>
                <c:pt idx="10">
                  <c:v>2240.00433333333</c:v>
                </c:pt>
                <c:pt idx="11">
                  <c:v>117.033879096325</c:v>
                </c:pt>
                <c:pt idx="12">
                  <c:v>1274.67333333333</c:v>
                </c:pt>
                <c:pt idx="13">
                  <c:v>60.2692656113656</c:v>
                </c:pt>
                <c:pt idx="14">
                  <c:v>1468.012</c:v>
                </c:pt>
                <c:pt idx="15">
                  <c:v>54.6949640460618</c:v>
                </c:pt>
              </c:numCache>
            </c:numRef>
          </c:val>
        </c:ser>
        <c:ser>
          <c:idx val="2"/>
          <c:order val="2"/>
          <c:tx>
            <c:strRef>
              <c:f>Sheet1!$A$1:$A$1</c:f>
              <c:strCache>
                <c:ptCount val="1"/>
                <c:pt idx="0">
                  <c:v>NumProc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Sheet3!$B$5:$B$6,Sheet3!$B$11:$B$12,Sheet3!$B$17:$B$18,Sheet3!$B$23:$B$24,Sheet3!$B$29:$B$30,Sheet3!$B$35:$B$36,Sheet3!$B$41:$B$42,Sheet3!$B$47:$B$48</c:f>
              <c:strCache>
                <c:ptCount val="16"/>
                <c:pt idx="0">
                  <c:v>Mean FCFS</c:v>
                </c:pt>
                <c:pt idx="1">
                  <c:v>SD FCFS</c:v>
                </c:pt>
                <c:pt idx="2">
                  <c:v>Mean SJF</c:v>
                </c:pt>
                <c:pt idx="3">
                  <c:v>SD SJF</c:v>
                </c:pt>
                <c:pt idx="4">
                  <c:v>Mean SRTF</c:v>
                </c:pt>
                <c:pt idx="5">
                  <c:v>SD SRTF</c:v>
                </c:pt>
                <c:pt idx="6">
                  <c:v>Mean Priority1</c:v>
                </c:pt>
                <c:pt idx="7">
                  <c:v>SD Priority1</c:v>
                </c:pt>
                <c:pt idx="8">
                  <c:v>Mean Priority2</c:v>
                </c:pt>
                <c:pt idx="9">
                  <c:v>SD Priority2</c:v>
                </c:pt>
                <c:pt idx="10">
                  <c:v>Mean RR Q5</c:v>
                </c:pt>
                <c:pt idx="11">
                  <c:v>SD RR Q5</c:v>
                </c:pt>
                <c:pt idx="12">
                  <c:v>Mean MLQ</c:v>
                </c:pt>
                <c:pt idx="13">
                  <c:v>SD MLQ</c:v>
                </c:pt>
                <c:pt idx="14">
                  <c:v>Mean MLFB</c:v>
                </c:pt>
                <c:pt idx="15">
                  <c:v>SD MLFB</c:v>
                </c:pt>
              </c:strCache>
            </c:strRef>
          </c:cat>
          <c:val>
            <c:numRef>
              <c:f>Sheet3!$E$5:$E$6,Sheet3!$E$11:$E$12,Sheet3!$E$17:$E$18,Sheet3!$E$23:$E$24,Sheet3!$E$29:$E$30,Sheet3!$E$35:$E$36,Sheet3!$E$41:$E$42,Sheet3!$E$47:$E$48</c:f>
              <c:numCache>
                <c:formatCode>General</c:formatCode>
                <c:ptCount val="16"/>
                <c:pt idx="0">
                  <c:v>1631.38533333333</c:v>
                </c:pt>
                <c:pt idx="1">
                  <c:v>44.1286798503347</c:v>
                </c:pt>
                <c:pt idx="2">
                  <c:v>1372.44666666667</c:v>
                </c:pt>
                <c:pt idx="3">
                  <c:v>40.9767645542365</c:v>
                </c:pt>
                <c:pt idx="4">
                  <c:v>909.619666666667</c:v>
                </c:pt>
                <c:pt idx="5">
                  <c:v>39.8292818204563</c:v>
                </c:pt>
                <c:pt idx="6">
                  <c:v>1272.39433333333</c:v>
                </c:pt>
                <c:pt idx="7">
                  <c:v>60.1141561226084</c:v>
                </c:pt>
                <c:pt idx="8">
                  <c:v>1482.55133333333</c:v>
                </c:pt>
                <c:pt idx="9">
                  <c:v>67.1510435684609</c:v>
                </c:pt>
                <c:pt idx="10">
                  <c:v>2479.04666666667</c:v>
                </c:pt>
                <c:pt idx="11">
                  <c:v>101.098932780388</c:v>
                </c:pt>
                <c:pt idx="12">
                  <c:v>1272.41766666667</c:v>
                </c:pt>
                <c:pt idx="13">
                  <c:v>60.1535466646259</c:v>
                </c:pt>
                <c:pt idx="14">
                  <c:v>1465.75166666667</c:v>
                </c:pt>
                <c:pt idx="15">
                  <c:v>54.5761445902267</c:v>
                </c:pt>
              </c:numCache>
            </c:numRef>
          </c:val>
        </c:ser>
        <c:ser>
          <c:idx val="3"/>
          <c:order val="3"/>
          <c:tx>
            <c:strRef>
              <c:f>Sheet1!$A$1:$A$1</c:f>
              <c:strCache>
                <c:ptCount val="1"/>
                <c:pt idx="0">
                  <c:v>NumProc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Sheet3!$B$5:$B$6,Sheet3!$B$11:$B$12,Sheet3!$B$17:$B$18,Sheet3!$B$23:$B$24,Sheet3!$B$29:$B$30,Sheet3!$B$35:$B$36,Sheet3!$B$41:$B$42,Sheet3!$B$47:$B$48</c:f>
              <c:strCache>
                <c:ptCount val="16"/>
                <c:pt idx="0">
                  <c:v>Mean FCFS</c:v>
                </c:pt>
                <c:pt idx="1">
                  <c:v>SD FCFS</c:v>
                </c:pt>
                <c:pt idx="2">
                  <c:v>Mean SJF</c:v>
                </c:pt>
                <c:pt idx="3">
                  <c:v>SD SJF</c:v>
                </c:pt>
                <c:pt idx="4">
                  <c:v>Mean SRTF</c:v>
                </c:pt>
                <c:pt idx="5">
                  <c:v>SD SRTF</c:v>
                </c:pt>
                <c:pt idx="6">
                  <c:v>Mean Priority1</c:v>
                </c:pt>
                <c:pt idx="7">
                  <c:v>SD Priority1</c:v>
                </c:pt>
                <c:pt idx="8">
                  <c:v>Mean Priority2</c:v>
                </c:pt>
                <c:pt idx="9">
                  <c:v>SD Priority2</c:v>
                </c:pt>
                <c:pt idx="10">
                  <c:v>Mean RR Q5</c:v>
                </c:pt>
                <c:pt idx="11">
                  <c:v>SD RR Q5</c:v>
                </c:pt>
                <c:pt idx="12">
                  <c:v>Mean MLQ</c:v>
                </c:pt>
                <c:pt idx="13">
                  <c:v>SD MLQ</c:v>
                </c:pt>
                <c:pt idx="14">
                  <c:v>Mean MLFB</c:v>
                </c:pt>
                <c:pt idx="15">
                  <c:v>SD MLFB</c:v>
                </c:pt>
              </c:strCache>
            </c:strRef>
          </c:cat>
          <c:val>
            <c:numRef>
              <c:f>Sheet3!$F$5:$F$6,Sheet3!$F$11:$F$12,Sheet3!$F$17:$F$18,Sheet3!$F$23:$F$24,Sheet3!$F$29:$F$30,Sheet3!$F$35:$F$36,Sheet3!$F$41:$F$42,Sheet3!$F$47:$F$48</c:f>
              <c:numCache>
                <c:formatCode>General</c:formatCode>
                <c:ptCount val="16"/>
                <c:pt idx="0">
                  <c:v>2133.92133333333</c:v>
                </c:pt>
                <c:pt idx="1">
                  <c:v>44.1149813253201</c:v>
                </c:pt>
                <c:pt idx="2">
                  <c:v>1874.97996666667</c:v>
                </c:pt>
                <c:pt idx="3">
                  <c:v>40.9689025237842</c:v>
                </c:pt>
                <c:pt idx="4">
                  <c:v>1412.15</c:v>
                </c:pt>
                <c:pt idx="5">
                  <c:v>39.8228597541664</c:v>
                </c:pt>
                <c:pt idx="6">
                  <c:v>1775.06666666667</c:v>
                </c:pt>
                <c:pt idx="7">
                  <c:v>60.1791702529483</c:v>
                </c:pt>
                <c:pt idx="8">
                  <c:v>1985.22366666667</c:v>
                </c:pt>
                <c:pt idx="9">
                  <c:v>67.2395146497454</c:v>
                </c:pt>
                <c:pt idx="10">
                  <c:v>2981.577</c:v>
                </c:pt>
                <c:pt idx="11">
                  <c:v>101.111578481399</c:v>
                </c:pt>
                <c:pt idx="12">
                  <c:v>1774.94866666667</c:v>
                </c:pt>
                <c:pt idx="13">
                  <c:v>60.1357147237258</c:v>
                </c:pt>
                <c:pt idx="14">
                  <c:v>1968.28433333333</c:v>
                </c:pt>
                <c:pt idx="15">
                  <c:v>54.5553550655968</c:v>
                </c:pt>
              </c:numCache>
            </c:numRef>
          </c:val>
        </c:ser>
        <c:ser>
          <c:idx val="4"/>
          <c:order val="4"/>
          <c:tx>
            <c:strRef>
              <c:f>Sheet1!$A$1:$A$1</c:f>
              <c:strCache>
                <c:ptCount val="1"/>
                <c:pt idx="0">
                  <c:v>NumProc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Sheet3!$B$5:$B$6,Sheet3!$B$11:$B$12,Sheet3!$B$17:$B$18,Sheet3!$B$23:$B$24,Sheet3!$B$29:$B$30,Sheet3!$B$35:$B$36,Sheet3!$B$41:$B$42,Sheet3!$B$47:$B$48</c:f>
              <c:strCache>
                <c:ptCount val="16"/>
                <c:pt idx="0">
                  <c:v>Mean FCFS</c:v>
                </c:pt>
                <c:pt idx="1">
                  <c:v>SD FCFS</c:v>
                </c:pt>
                <c:pt idx="2">
                  <c:v>Mean SJF</c:v>
                </c:pt>
                <c:pt idx="3">
                  <c:v>SD SJF</c:v>
                </c:pt>
                <c:pt idx="4">
                  <c:v>Mean SRTF</c:v>
                </c:pt>
                <c:pt idx="5">
                  <c:v>SD SRTF</c:v>
                </c:pt>
                <c:pt idx="6">
                  <c:v>Mean Priority1</c:v>
                </c:pt>
                <c:pt idx="7">
                  <c:v>SD Priority1</c:v>
                </c:pt>
                <c:pt idx="8">
                  <c:v>Mean Priority2</c:v>
                </c:pt>
                <c:pt idx="9">
                  <c:v>SD Priority2</c:v>
                </c:pt>
                <c:pt idx="10">
                  <c:v>Mean RR Q5</c:v>
                </c:pt>
                <c:pt idx="11">
                  <c:v>SD RR Q5</c:v>
                </c:pt>
                <c:pt idx="12">
                  <c:v>Mean MLQ</c:v>
                </c:pt>
                <c:pt idx="13">
                  <c:v>SD MLQ</c:v>
                </c:pt>
                <c:pt idx="14">
                  <c:v>Mean MLFB</c:v>
                </c:pt>
                <c:pt idx="15">
                  <c:v>SD MLFB</c:v>
                </c:pt>
              </c:strCache>
            </c:strRef>
          </c:cat>
          <c:val>
            <c:numRef>
              <c:f>Sheet3!$G$5:$G$6,Sheet3!$G$11:$G$12,Sheet3!$G$17:$G$18,Sheet3!$G$23:$G$24,Sheet3!$G$29:$G$30,Sheet3!$G$35:$G$36,Sheet3!$G$41:$G$42,Sheet3!$G$47:$G$48</c:f>
              <c:numCache>
                <c:formatCode>General</c:formatCode>
                <c:ptCount val="16"/>
                <c:pt idx="0">
                  <c:v>382.722666666667</c:v>
                </c:pt>
                <c:pt idx="1">
                  <c:v>0.384563822184734</c:v>
                </c:pt>
                <c:pt idx="2">
                  <c:v>260.789</c:v>
                </c:pt>
                <c:pt idx="3">
                  <c:v>1.8872845572409</c:v>
                </c:pt>
                <c:pt idx="4">
                  <c:v>213.356666666667</c:v>
                </c:pt>
                <c:pt idx="5">
                  <c:v>3.43380741063522</c:v>
                </c:pt>
                <c:pt idx="6">
                  <c:v>298.436333333333</c:v>
                </c:pt>
                <c:pt idx="7">
                  <c:v>5.97834612023538</c:v>
                </c:pt>
                <c:pt idx="8">
                  <c:v>197.070333333333</c:v>
                </c:pt>
                <c:pt idx="9">
                  <c:v>2.75411371103905</c:v>
                </c:pt>
                <c:pt idx="10">
                  <c:v>508.760333333333</c:v>
                </c:pt>
                <c:pt idx="11">
                  <c:v>5.99372007465589</c:v>
                </c:pt>
                <c:pt idx="12">
                  <c:v>298.442333333333</c:v>
                </c:pt>
                <c:pt idx="13">
                  <c:v>5.9868129529269</c:v>
                </c:pt>
                <c:pt idx="14">
                  <c:v>343.858333333333</c:v>
                </c:pt>
                <c:pt idx="15">
                  <c:v>4.02005352369011</c:v>
                </c:pt>
              </c:numCache>
            </c:numRef>
          </c:val>
        </c:ser>
        <c:ser>
          <c:idx val="5"/>
          <c:order val="5"/>
          <c:tx>
            <c:strRef>
              <c:f>Sheet1!$A$1:$A$1</c:f>
              <c:strCache>
                <c:ptCount val="1"/>
                <c:pt idx="0">
                  <c:v>NumProc</c:v>
                </c:pt>
              </c:strCache>
            </c:strRef>
          </c:tx>
          <c:spPr>
            <a:solidFill>
              <a:srgbClr val="83caff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Sheet3!$B$5:$B$6,Sheet3!$B$11:$B$12,Sheet3!$B$17:$B$18,Sheet3!$B$23:$B$24,Sheet3!$B$29:$B$30,Sheet3!$B$35:$B$36,Sheet3!$B$41:$B$42,Sheet3!$B$47:$B$48</c:f>
              <c:strCache>
                <c:ptCount val="16"/>
                <c:pt idx="0">
                  <c:v>Mean FCFS</c:v>
                </c:pt>
                <c:pt idx="1">
                  <c:v>SD FCFS</c:v>
                </c:pt>
                <c:pt idx="2">
                  <c:v>Mean SJF</c:v>
                </c:pt>
                <c:pt idx="3">
                  <c:v>SD SJF</c:v>
                </c:pt>
                <c:pt idx="4">
                  <c:v>Mean SRTF</c:v>
                </c:pt>
                <c:pt idx="5">
                  <c:v>SD SRTF</c:v>
                </c:pt>
                <c:pt idx="6">
                  <c:v>Mean Priority1</c:v>
                </c:pt>
                <c:pt idx="7">
                  <c:v>SD Priority1</c:v>
                </c:pt>
                <c:pt idx="8">
                  <c:v>Mean Priority2</c:v>
                </c:pt>
                <c:pt idx="9">
                  <c:v>SD Priority2</c:v>
                </c:pt>
                <c:pt idx="10">
                  <c:v>Mean RR Q5</c:v>
                </c:pt>
                <c:pt idx="11">
                  <c:v>SD RR Q5</c:v>
                </c:pt>
                <c:pt idx="12">
                  <c:v>Mean MLQ</c:v>
                </c:pt>
                <c:pt idx="13">
                  <c:v>SD MLQ</c:v>
                </c:pt>
                <c:pt idx="14">
                  <c:v>Mean MLFB</c:v>
                </c:pt>
                <c:pt idx="15">
                  <c:v>SD MLFB</c:v>
                </c:pt>
              </c:strCache>
            </c:strRef>
          </c:cat>
          <c:val>
            <c:numRef>
              <c:f>Sheet3!$H$5:$H$6,Sheet3!$H$11:$H$12,Sheet3!$H$17:$H$18,Sheet3!$H$23:$H$24,Sheet3!$H$29:$H$30,Sheet3!$H$35:$H$36,Sheet3!$H$41:$H$42,Sheet3!$H$47:$H$48</c:f>
              <c:numCache>
                <c:formatCode>General</c:formatCode>
                <c:ptCount val="16"/>
                <c:pt idx="0">
                  <c:v>0.234666666666667</c:v>
                </c:pt>
                <c:pt idx="1">
                  <c:v>0.00670397891802572</c:v>
                </c:pt>
                <c:pt idx="2">
                  <c:v>0.189953333333333</c:v>
                </c:pt>
                <c:pt idx="3">
                  <c:v>0.00452266882861585</c:v>
                </c:pt>
                <c:pt idx="4">
                  <c:v>0.234726666666667</c:v>
                </c:pt>
                <c:pt idx="5">
                  <c:v>0.00672369937856634</c:v>
                </c:pt>
                <c:pt idx="6">
                  <c:v>0.234727666666667</c:v>
                </c:pt>
                <c:pt idx="7">
                  <c:v>0.00672542908172654</c:v>
                </c:pt>
                <c:pt idx="8">
                  <c:v>0.133</c:v>
                </c:pt>
                <c:pt idx="9">
                  <c:v>0.00433474336033865</c:v>
                </c:pt>
                <c:pt idx="10">
                  <c:v>0.205366666666667</c:v>
                </c:pt>
                <c:pt idx="11">
                  <c:v>0.00697160909212022</c:v>
                </c:pt>
                <c:pt idx="12">
                  <c:v>0.234727666666667</c:v>
                </c:pt>
                <c:pt idx="13">
                  <c:v>0.00672542908172654</c:v>
                </c:pt>
                <c:pt idx="14">
                  <c:v>0.234726666666667</c:v>
                </c:pt>
                <c:pt idx="15">
                  <c:v>0.00672369937856634</c:v>
                </c:pt>
              </c:numCache>
            </c:numRef>
          </c:val>
        </c:ser>
        <c:ser>
          <c:idx val="6"/>
          <c:order val="6"/>
          <c:tx>
            <c:strRef>
              <c:f>Sheet1!$A$1:$A$1</c:f>
              <c:strCache>
                <c:ptCount val="1"/>
                <c:pt idx="0">
                  <c:v>NumProc</c:v>
                </c:pt>
              </c:strCache>
            </c:strRef>
          </c:tx>
          <c:spPr>
            <a:solidFill>
              <a:srgbClr val="314004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Sheet3!$B$5:$B$6,Sheet3!$B$11:$B$12,Sheet3!$B$17:$B$18,Sheet3!$B$23:$B$24,Sheet3!$B$29:$B$30,Sheet3!$B$35:$B$36,Sheet3!$B$41:$B$42,Sheet3!$B$47:$B$48</c:f>
              <c:strCache>
                <c:ptCount val="16"/>
                <c:pt idx="0">
                  <c:v>Mean FCFS</c:v>
                </c:pt>
                <c:pt idx="1">
                  <c:v>SD FCFS</c:v>
                </c:pt>
                <c:pt idx="2">
                  <c:v>Mean SJF</c:v>
                </c:pt>
                <c:pt idx="3">
                  <c:v>SD SJF</c:v>
                </c:pt>
                <c:pt idx="4">
                  <c:v>Mean SRTF</c:v>
                </c:pt>
                <c:pt idx="5">
                  <c:v>SD SRTF</c:v>
                </c:pt>
                <c:pt idx="6">
                  <c:v>Mean Priority1</c:v>
                </c:pt>
                <c:pt idx="7">
                  <c:v>SD Priority1</c:v>
                </c:pt>
                <c:pt idx="8">
                  <c:v>Mean Priority2</c:v>
                </c:pt>
                <c:pt idx="9">
                  <c:v>SD Priority2</c:v>
                </c:pt>
                <c:pt idx="10">
                  <c:v>Mean RR Q5</c:v>
                </c:pt>
                <c:pt idx="11">
                  <c:v>SD RR Q5</c:v>
                </c:pt>
                <c:pt idx="12">
                  <c:v>Mean MLQ</c:v>
                </c:pt>
                <c:pt idx="13">
                  <c:v>SD MLQ</c:v>
                </c:pt>
                <c:pt idx="14">
                  <c:v>Mean MLFB</c:v>
                </c:pt>
                <c:pt idx="15">
                  <c:v>SD MLFB</c:v>
                </c:pt>
              </c:strCache>
            </c:strRef>
          </c:cat>
          <c:val>
            <c:numRef>
              <c:f>Sheet3!$I$5:$I$6,Sheet3!$I$11:$I$12,Sheet3!$I$17:$I$18,Sheet3!$I$23:$I$24,Sheet3!$I$29:$I$30,Sheet3!$I$35:$I$36,Sheet3!$I$41:$I$42,Sheet3!$I$47:$I$48</c:f>
              <c:numCache>
                <c:formatCode>General</c:formatCode>
                <c:ptCount val="16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0.99922</c:v>
                </c:pt>
                <c:pt idx="5">
                  <c:v>0.000255489725820766</c:v>
                </c:pt>
                <c:pt idx="6">
                  <c:v>1</c:v>
                </c:pt>
                <c:pt idx="7">
                  <c:v>0</c:v>
                </c:pt>
                <c:pt idx="8">
                  <c:v>0.999531333333333</c:v>
                </c:pt>
                <c:pt idx="9">
                  <c:v>0.000170485581012909</c:v>
                </c:pt>
                <c:pt idx="10">
                  <c:v>0.999319666666667</c:v>
                </c:pt>
                <c:pt idx="11">
                  <c:v>0.000219413612461266</c:v>
                </c:pt>
                <c:pt idx="12">
                  <c:v>0.999222666666667</c:v>
                </c:pt>
                <c:pt idx="13">
                  <c:v>0.000253172536688591</c:v>
                </c:pt>
                <c:pt idx="14">
                  <c:v>0.99922</c:v>
                </c:pt>
                <c:pt idx="15">
                  <c:v>0.000255489725820766</c:v>
                </c:pt>
              </c:numCache>
            </c:numRef>
          </c:val>
        </c:ser>
        <c:gapWidth val="100"/>
        <c:overlap val="0"/>
        <c:axId val="35928496"/>
        <c:axId val="38579522"/>
      </c:barChart>
      <c:catAx>
        <c:axId val="3592849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Scheduling Algorithm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8579522"/>
        <c:crosses val="autoZero"/>
        <c:auto val="1"/>
        <c:lblAlgn val="ctr"/>
        <c:lblOffset val="100"/>
      </c:catAx>
      <c:valAx>
        <c:axId val="3857952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592849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waitingtime</c:f>
              <c:strCache>
                <c:ptCount val="1"/>
                <c:pt idx="0">
                  <c:v>waitingtime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Sheet4!$B$5:$B$6,Sheet4!$B$12:$B$13,Sheet4!$B$19:$B$20</c:f>
              <c:strCache>
                <c:ptCount val="6"/>
                <c:pt idx="0">
                  <c:v>Mean Q1</c:v>
                </c:pt>
                <c:pt idx="1">
                  <c:v>SD q10</c:v>
                </c:pt>
                <c:pt idx="2">
                  <c:v>Mean Q5</c:v>
                </c:pt>
                <c:pt idx="3">
                  <c:v>SD Q5</c:v>
                </c:pt>
                <c:pt idx="4">
                  <c:v>Mean Q10</c:v>
                </c:pt>
                <c:pt idx="5">
                  <c:v>SD Q10</c:v>
                </c:pt>
              </c:strCache>
            </c:strRef>
          </c:cat>
          <c:val>
            <c:numRef>
              <c:f>Sheet4!$C$5:$C$6,Sheet4!$C$12:$C$13,Sheet4!$C$19:$C$20</c:f>
              <c:numCache>
                <c:formatCode>General</c:formatCode>
                <c:ptCount val="6"/>
                <c:pt idx="0">
                  <c:v>469.49</c:v>
                </c:pt>
                <c:pt idx="1">
                  <c:v>53.7040817815555</c:v>
                </c:pt>
                <c:pt idx="2">
                  <c:v>266.116666666667</c:v>
                </c:pt>
                <c:pt idx="3">
                  <c:v>27.333470934613</c:v>
                </c:pt>
                <c:pt idx="4">
                  <c:v>211.276666666667</c:v>
                </c:pt>
                <c:pt idx="5">
                  <c:v>17.0647277544452</c:v>
                </c:pt>
              </c:numCache>
            </c:numRef>
          </c:val>
        </c:ser>
        <c:ser>
          <c:idx val="1"/>
          <c:order val="1"/>
          <c:tx>
            <c:strRef>
              <c:f>turnaroundtime</c:f>
              <c:strCache>
                <c:ptCount val="1"/>
                <c:pt idx="0">
                  <c:v>turnaroundtime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Sheet4!$B$5:$B$6,Sheet4!$B$12:$B$13,Sheet4!$B$19:$B$20</c:f>
              <c:strCache>
                <c:ptCount val="6"/>
                <c:pt idx="0">
                  <c:v>Mean Q1</c:v>
                </c:pt>
                <c:pt idx="1">
                  <c:v>SD q10</c:v>
                </c:pt>
                <c:pt idx="2">
                  <c:v>Mean Q5</c:v>
                </c:pt>
                <c:pt idx="3">
                  <c:v>SD Q5</c:v>
                </c:pt>
                <c:pt idx="4">
                  <c:v>Mean Q10</c:v>
                </c:pt>
                <c:pt idx="5">
                  <c:v>SD Q10</c:v>
                </c:pt>
              </c:strCache>
            </c:strRef>
          </c:cat>
          <c:val>
            <c:numRef>
              <c:f>Sheet4!$D$5:$D$6,Sheet4!$D$12:$D$13,Sheet4!$D$19:$D$20</c:f>
              <c:numCache>
                <c:formatCode>General</c:formatCode>
                <c:ptCount val="6"/>
                <c:pt idx="0">
                  <c:v>616.083</c:v>
                </c:pt>
                <c:pt idx="1">
                  <c:v>80.2359027306355</c:v>
                </c:pt>
                <c:pt idx="2">
                  <c:v>271.476333333333</c:v>
                </c:pt>
                <c:pt idx="3">
                  <c:v>14.3805559813706</c:v>
                </c:pt>
                <c:pt idx="4">
                  <c:v>175.656666666667</c:v>
                </c:pt>
                <c:pt idx="5">
                  <c:v>15.3743498507525</c:v>
                </c:pt>
              </c:numCache>
            </c:numRef>
          </c:val>
        </c:ser>
        <c:ser>
          <c:idx val="2"/>
          <c:order val="2"/>
          <c:tx>
            <c:strRef>
              <c:f>responsetime</c:f>
              <c:strCache>
                <c:ptCount val="1"/>
                <c:pt idx="0">
                  <c:v>responsetime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Sheet4!$B$5:$B$6,Sheet4!$B$12:$B$13,Sheet4!$B$19:$B$20</c:f>
              <c:strCache>
                <c:ptCount val="6"/>
                <c:pt idx="0">
                  <c:v>Mean Q1</c:v>
                </c:pt>
                <c:pt idx="1">
                  <c:v>SD q10</c:v>
                </c:pt>
                <c:pt idx="2">
                  <c:v>Mean Q5</c:v>
                </c:pt>
                <c:pt idx="3">
                  <c:v>SD Q5</c:v>
                </c:pt>
                <c:pt idx="4">
                  <c:v>Mean Q10</c:v>
                </c:pt>
                <c:pt idx="5">
                  <c:v>SD Q10</c:v>
                </c:pt>
              </c:strCache>
            </c:strRef>
          </c:cat>
          <c:val>
            <c:numRef>
              <c:f>Sheet4!$E$5:$E$6,Sheet4!$E$12:$E$13,Sheet4!$E$19:$E$20</c:f>
              <c:numCache>
                <c:formatCode>General</c:formatCode>
                <c:ptCount val="6"/>
                <c:pt idx="0">
                  <c:v>469.49</c:v>
                </c:pt>
                <c:pt idx="1">
                  <c:v>53.7040817815555</c:v>
                </c:pt>
                <c:pt idx="2">
                  <c:v>266.116666666667</c:v>
                </c:pt>
                <c:pt idx="3">
                  <c:v>27.333470934613</c:v>
                </c:pt>
                <c:pt idx="4">
                  <c:v>211.276666666667</c:v>
                </c:pt>
                <c:pt idx="5">
                  <c:v>17.0647277544452</c:v>
                </c:pt>
              </c:numCache>
            </c:numRef>
          </c:val>
        </c:ser>
        <c:ser>
          <c:idx val="3"/>
          <c:order val="3"/>
          <c:tx>
            <c:strRef>
              <c:f>servicetime</c:f>
              <c:strCache>
                <c:ptCount val="1"/>
                <c:pt idx="0">
                  <c:v>servicetime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Sheet4!$B$5:$B$6,Sheet4!$B$12:$B$13,Sheet4!$B$19:$B$20</c:f>
              <c:strCache>
                <c:ptCount val="6"/>
                <c:pt idx="0">
                  <c:v>Mean Q1</c:v>
                </c:pt>
                <c:pt idx="1">
                  <c:v>SD q10</c:v>
                </c:pt>
                <c:pt idx="2">
                  <c:v>Mean Q5</c:v>
                </c:pt>
                <c:pt idx="3">
                  <c:v>SD Q5</c:v>
                </c:pt>
                <c:pt idx="4">
                  <c:v>Mean Q10</c:v>
                </c:pt>
                <c:pt idx="5">
                  <c:v>SD Q10</c:v>
                </c:pt>
              </c:strCache>
            </c:strRef>
          </c:cat>
          <c:val>
            <c:numRef>
              <c:f>Sheet4!$F$5:$F$6,Sheet4!$F$12:$F$13,Sheet4!$F$19:$F$20</c:f>
              <c:numCache>
                <c:formatCode>General</c:formatCode>
                <c:ptCount val="6"/>
                <c:pt idx="0">
                  <c:v>522.296333333333</c:v>
                </c:pt>
                <c:pt idx="1">
                  <c:v>53.841941739998</c:v>
                </c:pt>
                <c:pt idx="2">
                  <c:v>318.703333333333</c:v>
                </c:pt>
                <c:pt idx="3">
                  <c:v>27.1781775204544</c:v>
                </c:pt>
                <c:pt idx="4">
                  <c:v>263.743333333333</c:v>
                </c:pt>
                <c:pt idx="5">
                  <c:v>16.7216456526663</c:v>
                </c:pt>
              </c:numCache>
            </c:numRef>
          </c:val>
        </c:ser>
        <c:ser>
          <c:idx val="4"/>
          <c:order val="4"/>
          <c:tx>
            <c:strRef>
              <c:f>loadaverage</c:f>
              <c:strCache>
                <c:ptCount val="1"/>
                <c:pt idx="0">
                  <c:v>loadaverage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Sheet4!$B$5:$B$6,Sheet4!$B$12:$B$13,Sheet4!$B$19:$B$20</c:f>
              <c:strCache>
                <c:ptCount val="6"/>
                <c:pt idx="0">
                  <c:v>Mean Q1</c:v>
                </c:pt>
                <c:pt idx="1">
                  <c:v>SD q10</c:v>
                </c:pt>
                <c:pt idx="2">
                  <c:v>Mean Q5</c:v>
                </c:pt>
                <c:pt idx="3">
                  <c:v>SD Q5</c:v>
                </c:pt>
                <c:pt idx="4">
                  <c:v>Mean Q10</c:v>
                </c:pt>
                <c:pt idx="5">
                  <c:v>SD Q10</c:v>
                </c:pt>
              </c:strCache>
            </c:strRef>
          </c:cat>
          <c:val>
            <c:numRef>
              <c:f>Sheet4!$G$5:$G$6,Sheet4!$G$12:$G$13,Sheet4!$G$19:$G$20</c:f>
              <c:numCache>
                <c:formatCode>General</c:formatCode>
                <c:ptCount val="6"/>
                <c:pt idx="0">
                  <c:v>40.3693333333333</c:v>
                </c:pt>
                <c:pt idx="1">
                  <c:v>1.63988851247069</c:v>
                </c:pt>
                <c:pt idx="2">
                  <c:v>50.519</c:v>
                </c:pt>
                <c:pt idx="3">
                  <c:v>2.50826613420506</c:v>
                </c:pt>
                <c:pt idx="4">
                  <c:v>46.369</c:v>
                </c:pt>
                <c:pt idx="5">
                  <c:v>1.17455182942261</c:v>
                </c:pt>
              </c:numCache>
            </c:numRef>
          </c:val>
        </c:ser>
        <c:ser>
          <c:idx val="5"/>
          <c:order val="5"/>
          <c:tx>
            <c:strRef>
              <c:f>throughput</c:f>
              <c:strCache>
                <c:ptCount val="1"/>
                <c:pt idx="0">
                  <c:v>throughput</c:v>
                </c:pt>
              </c:strCache>
            </c:strRef>
          </c:tx>
          <c:spPr>
            <a:solidFill>
              <a:srgbClr val="83caff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Sheet4!$B$5:$B$6,Sheet4!$B$12:$B$13,Sheet4!$B$19:$B$20</c:f>
              <c:strCache>
                <c:ptCount val="6"/>
                <c:pt idx="0">
                  <c:v>Mean Q1</c:v>
                </c:pt>
                <c:pt idx="1">
                  <c:v>SD q10</c:v>
                </c:pt>
                <c:pt idx="2">
                  <c:v>Mean Q5</c:v>
                </c:pt>
                <c:pt idx="3">
                  <c:v>SD Q5</c:v>
                </c:pt>
                <c:pt idx="4">
                  <c:v>Mean Q10</c:v>
                </c:pt>
                <c:pt idx="5">
                  <c:v>SD Q10</c:v>
                </c:pt>
              </c:strCache>
            </c:strRef>
          </c:cat>
          <c:val>
            <c:numRef>
              <c:f>Sheet4!$H$5:$H$6,Sheet4!$H$12:$H$13,Sheet4!$H$19:$H$20</c:f>
              <c:numCache>
                <c:formatCode>General</c:formatCode>
                <c:ptCount val="6"/>
                <c:pt idx="0">
                  <c:v>0.347066666666667</c:v>
                </c:pt>
                <c:pt idx="1">
                  <c:v>0.451879644743303</c:v>
                </c:pt>
                <c:pt idx="2">
                  <c:v>0.190446666666667</c:v>
                </c:pt>
                <c:pt idx="3">
                  <c:v>0.0121761460788434</c:v>
                </c:pt>
                <c:pt idx="4">
                  <c:v>0.220133333333333</c:v>
                </c:pt>
                <c:pt idx="5">
                  <c:v>0.0137172640615151</c:v>
                </c:pt>
              </c:numCache>
            </c:numRef>
          </c:val>
        </c:ser>
        <c:ser>
          <c:idx val="6"/>
          <c:order val="6"/>
          <c:tx>
            <c:strRef>
              <c:f>cpu</c:f>
              <c:strCache>
                <c:ptCount val="1"/>
                <c:pt idx="0">
                  <c:v>cpu</c:v>
                </c:pt>
              </c:strCache>
            </c:strRef>
          </c:tx>
          <c:spPr>
            <a:solidFill>
              <a:srgbClr val="314004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Sheet4!$B$5:$B$6,Sheet4!$B$12:$B$13,Sheet4!$B$19:$B$20</c:f>
              <c:strCache>
                <c:ptCount val="6"/>
                <c:pt idx="0">
                  <c:v>Mean Q1</c:v>
                </c:pt>
                <c:pt idx="1">
                  <c:v>SD q10</c:v>
                </c:pt>
                <c:pt idx="2">
                  <c:v>Mean Q5</c:v>
                </c:pt>
                <c:pt idx="3">
                  <c:v>SD Q5</c:v>
                </c:pt>
                <c:pt idx="4">
                  <c:v>Mean Q10</c:v>
                </c:pt>
                <c:pt idx="5">
                  <c:v>SD Q10</c:v>
                </c:pt>
              </c:strCache>
            </c:strRef>
          </c:cat>
          <c:val>
            <c:numRef>
              <c:f>Sheet4!$I$5:$I$6,Sheet4!$I$12:$I$13,Sheet4!$I$19:$I$20</c:f>
              <c:numCache>
                <c:formatCode>General</c:formatCode>
                <c:ptCount val="6"/>
                <c:pt idx="0">
                  <c:v>0.997576666666667</c:v>
                </c:pt>
                <c:pt idx="1">
                  <c:v>0.001565130452497</c:v>
                </c:pt>
                <c:pt idx="2">
                  <c:v>0.994826666666667</c:v>
                </c:pt>
                <c:pt idx="3">
                  <c:v>0.00306628983191952</c:v>
                </c:pt>
                <c:pt idx="4">
                  <c:v>0.995873333333333</c:v>
                </c:pt>
                <c:pt idx="5">
                  <c:v>0.00199302115727187</c:v>
                </c:pt>
              </c:numCache>
            </c:numRef>
          </c:val>
        </c:ser>
        <c:gapWidth val="100"/>
        <c:overlap val="0"/>
        <c:axId val="37990309"/>
        <c:axId val="1614260"/>
      </c:barChart>
      <c:catAx>
        <c:axId val="3799030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Quanta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614260"/>
        <c:crosses val="autoZero"/>
        <c:auto val="1"/>
        <c:lblAlgn val="ctr"/>
        <c:lblOffset val="100"/>
      </c:catAx>
      <c:valAx>
        <c:axId val="161426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799030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2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3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14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1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469440</xdr:colOff>
      <xdr:row>0</xdr:row>
      <xdr:rowOff>143640</xdr:rowOff>
    </xdr:from>
    <xdr:to>
      <xdr:col>18</xdr:col>
      <xdr:colOff>781200</xdr:colOff>
      <xdr:row>37</xdr:row>
      <xdr:rowOff>134280</xdr:rowOff>
    </xdr:to>
    <xdr:graphicFrame>
      <xdr:nvGraphicFramePr>
        <xdr:cNvPr id="0" name=""/>
        <xdr:cNvGraphicFramePr/>
      </xdr:nvGraphicFramePr>
      <xdr:xfrm>
        <a:off x="7503120" y="143640"/>
        <a:ext cx="7626960" cy="6005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570960</xdr:colOff>
      <xdr:row>2</xdr:row>
      <xdr:rowOff>19080</xdr:rowOff>
    </xdr:from>
    <xdr:to>
      <xdr:col>18</xdr:col>
      <xdr:colOff>452160</xdr:colOff>
      <xdr:row>38</xdr:row>
      <xdr:rowOff>57600</xdr:rowOff>
    </xdr:to>
    <xdr:graphicFrame>
      <xdr:nvGraphicFramePr>
        <xdr:cNvPr id="1" name=""/>
        <xdr:cNvGraphicFramePr/>
      </xdr:nvGraphicFramePr>
      <xdr:xfrm>
        <a:off x="7562880" y="344160"/>
        <a:ext cx="7196400" cy="5890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400320</xdr:colOff>
      <xdr:row>0</xdr:row>
      <xdr:rowOff>141120</xdr:rowOff>
    </xdr:from>
    <xdr:to>
      <xdr:col>18</xdr:col>
      <xdr:colOff>462960</xdr:colOff>
      <xdr:row>39</xdr:row>
      <xdr:rowOff>124560</xdr:rowOff>
    </xdr:to>
    <xdr:graphicFrame>
      <xdr:nvGraphicFramePr>
        <xdr:cNvPr id="2" name=""/>
        <xdr:cNvGraphicFramePr/>
      </xdr:nvGraphicFramePr>
      <xdr:xfrm>
        <a:off x="7490520" y="141120"/>
        <a:ext cx="7377840" cy="6323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188280</xdr:colOff>
      <xdr:row>0</xdr:row>
      <xdr:rowOff>57240</xdr:rowOff>
    </xdr:from>
    <xdr:to>
      <xdr:col>17</xdr:col>
      <xdr:colOff>446040</xdr:colOff>
      <xdr:row>23</xdr:row>
      <xdr:rowOff>95760</xdr:rowOff>
    </xdr:to>
    <xdr:graphicFrame>
      <xdr:nvGraphicFramePr>
        <xdr:cNvPr id="3" name=""/>
        <xdr:cNvGraphicFramePr/>
      </xdr:nvGraphicFramePr>
      <xdr:xfrm>
        <a:off x="7503480" y="57240"/>
        <a:ext cx="6760080" cy="3777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48"/>
  <sheetViews>
    <sheetView windowProtection="false" showFormulas="false" showGridLines="true" showRowColHeaders="true" showZeros="true" rightToLeft="false" tabSelected="false" showOutlineSymbols="true" defaultGridColor="true" view="normal" topLeftCell="K14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11.5204081632653"/>
    <col collapsed="false" hidden="false" max="2" min="2" style="0" width="12.3673469387755"/>
    <col collapsed="false" hidden="false" max="3" min="3" style="0" width="11.8061224489796"/>
    <col collapsed="false" hidden="false" max="5" min="4" style="0" width="11.5204081632653"/>
    <col collapsed="false" hidden="false" max="6" min="6" style="0" width="12.0867346938776"/>
    <col collapsed="false" hidden="false" max="8" min="7" style="0" width="11.5204081632653"/>
    <col collapsed="false" hidden="false" max="9" min="9" style="0" width="5.83163265306122"/>
    <col collapsed="false" hidden="false" max="1025" min="10" style="0" width="11.5204081632653"/>
  </cols>
  <sheetData>
    <row r="1" customFormat="false" ht="12.8" hidden="false" customHeight="false" outlineLevel="0" collapsed="false">
      <c r="A1" s="1" t="s">
        <v>0</v>
      </c>
      <c r="B1" s="1" t="n">
        <v>10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customFormat="false" ht="12.8" hidden="false" customHeight="false" outlineLevel="0" collapsed="false">
      <c r="A2" s="1" t="s">
        <v>8</v>
      </c>
      <c r="B2" s="0" t="n">
        <v>1</v>
      </c>
      <c r="C2" s="0" t="n">
        <v>15.5</v>
      </c>
      <c r="D2" s="0" t="n">
        <v>20</v>
      </c>
      <c r="E2" s="0" t="n">
        <v>15.5</v>
      </c>
      <c r="F2" s="0" t="n">
        <v>23.2</v>
      </c>
      <c r="G2" s="0" t="n">
        <v>3.16</v>
      </c>
      <c r="H2" s="0" t="n">
        <v>0.204</v>
      </c>
      <c r="I2" s="0" t="n">
        <v>1</v>
      </c>
    </row>
    <row r="3" customFormat="false" ht="12.8" hidden="false" customHeight="false" outlineLevel="0" collapsed="false">
      <c r="A3" s="1"/>
      <c r="B3" s="0" t="n">
        <v>2</v>
      </c>
      <c r="C3" s="0" t="n">
        <v>17.1</v>
      </c>
      <c r="D3" s="0" t="n">
        <v>20.7</v>
      </c>
      <c r="E3" s="0" t="n">
        <v>17.1</v>
      </c>
      <c r="F3" s="0" t="n">
        <v>24.79</v>
      </c>
      <c r="G3" s="0" t="n">
        <v>4.27</v>
      </c>
      <c r="H3" s="0" t="n">
        <v>0.25</v>
      </c>
      <c r="I3" s="0" t="n">
        <v>1</v>
      </c>
    </row>
    <row r="4" customFormat="false" ht="12.8" hidden="false" customHeight="false" outlineLevel="0" collapsed="false">
      <c r="A4" s="1"/>
      <c r="B4" s="0" t="n">
        <v>3</v>
      </c>
      <c r="C4" s="0" t="n">
        <v>16.4</v>
      </c>
      <c r="D4" s="0" t="n">
        <v>21.1</v>
      </c>
      <c r="E4" s="0" t="n">
        <v>16.4</v>
      </c>
      <c r="F4" s="0" t="n">
        <v>23.7</v>
      </c>
      <c r="G4" s="0" t="n">
        <v>3.41</v>
      </c>
      <c r="H4" s="0" t="n">
        <v>0.208</v>
      </c>
      <c r="I4" s="0" t="n">
        <v>1</v>
      </c>
    </row>
    <row r="5" customFormat="false" ht="12.8" hidden="false" customHeight="false" outlineLevel="0" collapsed="false">
      <c r="A5" s="1"/>
      <c r="B5" s="0" t="s">
        <v>9</v>
      </c>
      <c r="C5" s="0" t="n">
        <f aca="false"> AVERAGE(C2,C3,C4)</f>
        <v>16.3333333333333</v>
      </c>
      <c r="D5" s="0" t="n">
        <f aca="false"> AVERAGE(D2,D3,D4)</f>
        <v>20.6</v>
      </c>
      <c r="E5" s="0" t="n">
        <f aca="false"> AVERAGE(E2,E3,E4)</f>
        <v>16.3333333333333</v>
      </c>
      <c r="F5" s="0" t="n">
        <f aca="false"> AVERAGE(F2,F3,F4)</f>
        <v>23.8966666666667</v>
      </c>
      <c r="G5" s="0" t="n">
        <f aca="false"> AVERAGE(G2,G3,G4)</f>
        <v>3.61333333333333</v>
      </c>
      <c r="H5" s="0" t="n">
        <f aca="false"> AVERAGE(H2,H3,H4)</f>
        <v>0.220666666666667</v>
      </c>
      <c r="I5" s="0" t="n">
        <f aca="false"> AVERAGE(I2,I3,I4)</f>
        <v>1</v>
      </c>
    </row>
    <row r="6" customFormat="false" ht="12.8" hidden="false" customHeight="false" outlineLevel="0" collapsed="false">
      <c r="A6" s="1"/>
      <c r="B6" s="0" t="s">
        <v>10</v>
      </c>
      <c r="C6" s="2" t="n">
        <f aca="false">_xlfn.STDEV.S(C2:C4)</f>
        <v>0.802080627701065</v>
      </c>
      <c r="D6" s="2" t="n">
        <f aca="false">_xlfn.STDEV.S(D2:D4)</f>
        <v>0.556776436283003</v>
      </c>
      <c r="E6" s="2" t="n">
        <f aca="false">_xlfn.STDEV.S(E2:E4)</f>
        <v>0.802080627701065</v>
      </c>
      <c r="F6" s="2" t="n">
        <f aca="false">_xlfn.STDEV.S(F2:F4)</f>
        <v>0.813039564432957</v>
      </c>
      <c r="G6" s="2" t="n">
        <f aca="false">_xlfn.STDEV.S(G2:G4)</f>
        <v>0.582265689641192</v>
      </c>
      <c r="H6" s="2" t="n">
        <f aca="false">_xlfn.STDEV.S(H2:H4)</f>
        <v>0.0254820198048218</v>
      </c>
      <c r="I6" s="2" t="n">
        <f aca="false">_xlfn.STDEV.S(I2:I4)</f>
        <v>0</v>
      </c>
    </row>
    <row r="7" customFormat="false" ht="12.8" hidden="false" customHeight="false" outlineLevel="0" collapsed="false">
      <c r="A7" s="1"/>
    </row>
    <row r="8" customFormat="false" ht="12.8" hidden="false" customHeight="false" outlineLevel="0" collapsed="false">
      <c r="A8" s="1" t="s">
        <v>11</v>
      </c>
      <c r="B8" s="0" t="n">
        <v>1</v>
      </c>
      <c r="C8" s="0" t="n">
        <v>14</v>
      </c>
      <c r="D8" s="0" t="n">
        <v>17.5</v>
      </c>
      <c r="E8" s="0" t="n">
        <v>14</v>
      </c>
      <c r="F8" s="0" t="n">
        <v>21.7</v>
      </c>
      <c r="G8" s="0" t="n">
        <v>2.37</v>
      </c>
      <c r="H8" s="0" t="n">
        <v>0.169</v>
      </c>
      <c r="I8" s="0" t="n">
        <v>1</v>
      </c>
    </row>
    <row r="9" customFormat="false" ht="12.8" hidden="false" customHeight="false" outlineLevel="0" collapsed="false">
      <c r="A9" s="1"/>
      <c r="B9" s="0" t="n">
        <v>2</v>
      </c>
      <c r="C9" s="0" t="n">
        <v>9.7</v>
      </c>
      <c r="D9" s="0" t="n">
        <v>12.3</v>
      </c>
      <c r="E9" s="0" t="n">
        <v>9.7</v>
      </c>
      <c r="F9" s="0" t="n">
        <v>17.4</v>
      </c>
      <c r="G9" s="0" t="n">
        <v>1.94</v>
      </c>
      <c r="H9" s="0" t="n">
        <v>0.2</v>
      </c>
      <c r="I9" s="0" t="n">
        <v>1</v>
      </c>
    </row>
    <row r="10" customFormat="false" ht="12.8" hidden="false" customHeight="false" outlineLevel="0" collapsed="false">
      <c r="A10" s="1"/>
      <c r="B10" s="0" t="n">
        <v>3</v>
      </c>
      <c r="C10" s="0" t="n">
        <v>15.3</v>
      </c>
      <c r="D10" s="0" t="n">
        <v>19</v>
      </c>
      <c r="E10" s="0" t="n">
        <v>15.3</v>
      </c>
      <c r="F10" s="0" t="n">
        <v>22.6</v>
      </c>
      <c r="G10" s="0" t="n">
        <v>2.63</v>
      </c>
      <c r="H10" s="0" t="n">
        <v>0.172</v>
      </c>
      <c r="I10" s="0" t="n">
        <v>1</v>
      </c>
    </row>
    <row r="11" customFormat="false" ht="12.8" hidden="false" customHeight="false" outlineLevel="0" collapsed="false">
      <c r="A11" s="1"/>
      <c r="B11" s="0" t="s">
        <v>12</v>
      </c>
      <c r="C11" s="2" t="n">
        <f aca="false"> AVERAGE(C8,C9,C10)</f>
        <v>13</v>
      </c>
      <c r="D11" s="2" t="n">
        <f aca="false"> AVERAGE(D8,D9,D10)</f>
        <v>16.2666666666667</v>
      </c>
      <c r="E11" s="2" t="n">
        <f aca="false"> AVERAGE(E8,E9,E10)</f>
        <v>13</v>
      </c>
      <c r="F11" s="2" t="n">
        <f aca="false"> AVERAGE(F8,F9,F10)</f>
        <v>20.5666666666667</v>
      </c>
      <c r="G11" s="2" t="n">
        <f aca="false"> AVERAGE(G8,G9,G10)</f>
        <v>2.31333333333333</v>
      </c>
      <c r="H11" s="2" t="n">
        <f aca="false"> AVERAGE(H8,H9,H10)</f>
        <v>0.180333333333333</v>
      </c>
      <c r="I11" s="2" t="n">
        <f aca="false"> AVERAGE(I8,I9,I10)</f>
        <v>1</v>
      </c>
    </row>
    <row r="12" customFormat="false" ht="12.8" hidden="false" customHeight="false" outlineLevel="0" collapsed="false">
      <c r="A12" s="1"/>
      <c r="B12" s="0" t="s">
        <v>13</v>
      </c>
      <c r="C12" s="2" t="n">
        <f aca="false">_xlfn.STDEV.S(C8:C10)</f>
        <v>2.93087017795057</v>
      </c>
      <c r="D12" s="2" t="n">
        <f aca="false">_xlfn.STDEV.S(D8:D10)</f>
        <v>3.51615320106126</v>
      </c>
      <c r="E12" s="2" t="n">
        <f aca="false">_xlfn.STDEV.S(E8:E10)</f>
        <v>2.93087017795057</v>
      </c>
      <c r="F12" s="2" t="n">
        <f aca="false">_xlfn.STDEV.S(F8:F10)</f>
        <v>2.77908857961263</v>
      </c>
      <c r="G12" s="2" t="n">
        <f aca="false">_xlfn.STDEV.S(G8:G10)</f>
        <v>0.34847285881878</v>
      </c>
      <c r="H12" s="2" t="n">
        <f aca="false">_xlfn.STDEV.S(H8:H10)</f>
        <v>0.0170977581376429</v>
      </c>
      <c r="I12" s="2" t="n">
        <f aca="false">_xlfn.STDEV.S(I8:I10)</f>
        <v>0</v>
      </c>
    </row>
    <row r="13" customFormat="false" ht="12.8" hidden="false" customHeight="false" outlineLevel="0" collapsed="false">
      <c r="A13" s="1"/>
    </row>
    <row r="14" customFormat="false" ht="12.8" hidden="false" customHeight="false" outlineLevel="0" collapsed="false">
      <c r="A14" s="1" t="s">
        <v>14</v>
      </c>
      <c r="B14" s="0" t="n">
        <v>1</v>
      </c>
      <c r="C14" s="0" t="n">
        <v>13.2</v>
      </c>
      <c r="D14" s="0" t="n">
        <v>12.2</v>
      </c>
      <c r="E14" s="0" t="n">
        <v>13.2</v>
      </c>
      <c r="F14" s="0" t="n">
        <v>20.9</v>
      </c>
      <c r="G14" s="0" t="n">
        <v>2.69</v>
      </c>
      <c r="H14" s="0" t="n">
        <v>0.204</v>
      </c>
      <c r="I14" s="0" t="n">
        <v>0.918</v>
      </c>
    </row>
    <row r="15" customFormat="false" ht="12.8" hidden="false" customHeight="false" outlineLevel="0" collapsed="false">
      <c r="A15" s="1"/>
      <c r="B15" s="0" t="n">
        <v>2</v>
      </c>
      <c r="C15" s="0" t="n">
        <v>9.3</v>
      </c>
      <c r="D15" s="0" t="n">
        <v>8.3</v>
      </c>
      <c r="E15" s="0" t="n">
        <v>9.3</v>
      </c>
      <c r="F15" s="0" t="n">
        <v>17</v>
      </c>
      <c r="G15" s="0" t="n">
        <v>2.32</v>
      </c>
      <c r="H15" s="0" t="n">
        <v>0.25</v>
      </c>
      <c r="I15" s="0" t="n">
        <v>0.9</v>
      </c>
    </row>
    <row r="16" customFormat="false" ht="12.8" hidden="false" customHeight="false" outlineLevel="0" collapsed="false">
      <c r="A16" s="1"/>
      <c r="B16" s="0" t="n">
        <v>3</v>
      </c>
      <c r="C16" s="0" t="n">
        <v>14.5</v>
      </c>
      <c r="D16" s="0" t="n">
        <v>13.5</v>
      </c>
      <c r="E16" s="0" t="n">
        <v>14.5</v>
      </c>
      <c r="F16" s="0" t="n">
        <v>21.79</v>
      </c>
      <c r="G16" s="0" t="n">
        <v>3.02</v>
      </c>
      <c r="H16" s="0" t="n">
        <v>0.208</v>
      </c>
      <c r="I16" s="0" t="n">
        <v>0.979</v>
      </c>
    </row>
    <row r="17" customFormat="false" ht="12.8" hidden="false" customHeight="false" outlineLevel="0" collapsed="false">
      <c r="A17" s="1"/>
      <c r="B17" s="0" t="s">
        <v>15</v>
      </c>
      <c r="C17" s="0" t="n">
        <f aca="false">AVERAGE(C14:C16)</f>
        <v>12.3333333333333</v>
      </c>
      <c r="D17" s="0" t="n">
        <f aca="false">AVERAGE(D14:D16)</f>
        <v>11.3333333333333</v>
      </c>
      <c r="E17" s="0" t="n">
        <f aca="false">AVERAGE(E14:E16)</f>
        <v>12.3333333333333</v>
      </c>
      <c r="F17" s="0" t="n">
        <f aca="false">AVERAGE(F14:F16)</f>
        <v>19.8966666666667</v>
      </c>
      <c r="G17" s="0" t="n">
        <f aca="false">AVERAGE(G14:G16)</f>
        <v>2.67666666666667</v>
      </c>
      <c r="H17" s="0" t="n">
        <f aca="false">AVERAGE(H14:H16)</f>
        <v>0.220666666666667</v>
      </c>
      <c r="I17" s="0" t="n">
        <f aca="false">AVERAGE(I14:I16)</f>
        <v>0.932333333333333</v>
      </c>
    </row>
    <row r="18" customFormat="false" ht="12.8" hidden="false" customHeight="false" outlineLevel="0" collapsed="false">
      <c r="A18" s="1"/>
      <c r="B18" s="0" t="s">
        <v>16</v>
      </c>
      <c r="C18" s="0" t="n">
        <f aca="false">_xlfn.STDEV.S(C14:C16)</f>
        <v>2.70616579930597</v>
      </c>
      <c r="D18" s="0" t="n">
        <f aca="false">_xlfn.STDEV.S(D14:D16)</f>
        <v>2.70616579930597</v>
      </c>
      <c r="E18" s="0" t="n">
        <f aca="false">_xlfn.STDEV.S(E14:E16)</f>
        <v>2.70616579930597</v>
      </c>
      <c r="F18" s="0" t="n">
        <f aca="false">_xlfn.STDEV.S(F14:F16)</f>
        <v>2.54775064190618</v>
      </c>
      <c r="G18" s="0" t="n">
        <f aca="false">_xlfn.STDEV.S(G14:G16)</f>
        <v>0.350190424388408</v>
      </c>
      <c r="H18" s="0" t="n">
        <f aca="false">_xlfn.STDEV.S(H14:H16)</f>
        <v>0.0254820198048218</v>
      </c>
      <c r="I18" s="0" t="n">
        <f aca="false">_xlfn.STDEV.S(I14:I16)</f>
        <v>0.0414045086111806</v>
      </c>
    </row>
    <row r="19" customFormat="false" ht="12.8" hidden="false" customHeight="false" outlineLevel="0" collapsed="false">
      <c r="A19" s="1"/>
    </row>
    <row r="20" customFormat="false" ht="12.8" hidden="false" customHeight="false" outlineLevel="0" collapsed="false">
      <c r="A20" s="1" t="s">
        <v>17</v>
      </c>
      <c r="B20" s="0" t="n">
        <v>1</v>
      </c>
      <c r="C20" s="0" t="n">
        <v>11.8</v>
      </c>
      <c r="D20" s="0" t="n">
        <v>14.3</v>
      </c>
      <c r="E20" s="0" t="n">
        <v>11.8</v>
      </c>
      <c r="F20" s="0" t="n">
        <v>19.5</v>
      </c>
      <c r="G20" s="0" t="n">
        <v>2.408</v>
      </c>
      <c r="H20" s="0" t="n">
        <v>0.204</v>
      </c>
      <c r="I20" s="0" t="n">
        <v>1</v>
      </c>
    </row>
    <row r="21" customFormat="false" ht="12.8" hidden="false" customHeight="false" outlineLevel="0" collapsed="false">
      <c r="A21" s="1" t="s">
        <v>18</v>
      </c>
      <c r="B21" s="0" t="n">
        <v>2</v>
      </c>
      <c r="C21" s="0" t="n">
        <v>12.4</v>
      </c>
      <c r="D21" s="0" t="n">
        <v>14</v>
      </c>
      <c r="E21" s="0" t="n">
        <v>12.4</v>
      </c>
      <c r="F21" s="0" t="n">
        <v>20.1</v>
      </c>
      <c r="G21" s="0" t="n">
        <v>3.1</v>
      </c>
      <c r="H21" s="0" t="n">
        <v>0.25</v>
      </c>
      <c r="I21" s="0" t="n">
        <v>1</v>
      </c>
    </row>
    <row r="22" customFormat="false" ht="12.8" hidden="false" customHeight="false" outlineLevel="0" collapsed="false">
      <c r="A22" s="1"/>
      <c r="B22" s="0" t="n">
        <v>3</v>
      </c>
      <c r="C22" s="0" t="n">
        <v>12.7</v>
      </c>
      <c r="D22" s="0" t="n">
        <v>15.4</v>
      </c>
      <c r="E22" s="0" t="n">
        <v>12.7</v>
      </c>
      <c r="F22" s="0" t="n">
        <v>20</v>
      </c>
      <c r="G22" s="0" t="n">
        <v>2.64</v>
      </c>
      <c r="H22" s="0" t="n">
        <v>0.208</v>
      </c>
      <c r="I22" s="0" t="n">
        <v>1</v>
      </c>
    </row>
    <row r="23" customFormat="false" ht="12.8" hidden="false" customHeight="false" outlineLevel="0" collapsed="false">
      <c r="A23" s="1"/>
      <c r="B23" s="0" t="s">
        <v>19</v>
      </c>
      <c r="C23" s="2" t="n">
        <f aca="false">AVERAGE(C20:C22)</f>
        <v>12.3</v>
      </c>
      <c r="D23" s="2" t="n">
        <f aca="false">AVERAGE(D20:D22)</f>
        <v>14.5666666666667</v>
      </c>
      <c r="E23" s="2" t="n">
        <f aca="false">AVERAGE(E20:E22)</f>
        <v>12.3</v>
      </c>
      <c r="F23" s="2" t="n">
        <f aca="false">AVERAGE(F20:F22)</f>
        <v>19.8666666666667</v>
      </c>
      <c r="G23" s="2" t="n">
        <f aca="false">AVERAGE(G20:G22)</f>
        <v>2.716</v>
      </c>
      <c r="H23" s="2" t="n">
        <f aca="false">AVERAGE(H20:H22)</f>
        <v>0.220666666666667</v>
      </c>
      <c r="I23" s="2" t="n">
        <f aca="false">AVERAGE(I20:I22)</f>
        <v>1</v>
      </c>
    </row>
    <row r="24" customFormat="false" ht="12.8" hidden="false" customHeight="false" outlineLevel="0" collapsed="false">
      <c r="A24" s="1"/>
      <c r="B24" s="0" t="s">
        <v>20</v>
      </c>
      <c r="C24" s="2" t="n">
        <f aca="false">_xlfn.STDEV.S(C20:C22)</f>
        <v>0.458257569495583</v>
      </c>
      <c r="D24" s="2" t="n">
        <f aca="false">_xlfn.STDEV.S(D20:D22)</f>
        <v>0.737111479583199</v>
      </c>
      <c r="E24" s="2" t="n">
        <f aca="false">_xlfn.STDEV.S(E20:E22)</f>
        <v>0.458257569495583</v>
      </c>
      <c r="F24" s="2" t="n">
        <f aca="false">_xlfn.STDEV.S(F20:F22)</f>
        <v>0.321455025366432</v>
      </c>
      <c r="G24" s="2" t="n">
        <f aca="false">_xlfn.STDEV.S(G20:G22)</f>
        <v>0.35220448605888</v>
      </c>
      <c r="H24" s="2" t="n">
        <f aca="false">_xlfn.STDEV.S(H20:H22)</f>
        <v>0.0254820198048218</v>
      </c>
      <c r="I24" s="2" t="n">
        <f aca="false">_xlfn.STDEV.S(I20:I22)</f>
        <v>0</v>
      </c>
    </row>
    <row r="25" customFormat="false" ht="12.8" hidden="false" customHeight="false" outlineLevel="0" collapsed="false">
      <c r="A25" s="1"/>
    </row>
    <row r="26" customFormat="false" ht="12.8" hidden="false" customHeight="false" outlineLevel="0" collapsed="false">
      <c r="A26" s="1" t="s">
        <v>17</v>
      </c>
      <c r="B26" s="0" t="n">
        <v>1</v>
      </c>
      <c r="C26" s="0" t="n">
        <v>17</v>
      </c>
      <c r="D26" s="0" t="n">
        <v>28.4</v>
      </c>
      <c r="E26" s="0" t="n">
        <v>17</v>
      </c>
      <c r="F26" s="0" t="n">
        <v>24.7</v>
      </c>
      <c r="G26" s="0" t="n">
        <v>2.02</v>
      </c>
      <c r="H26" s="0" t="n">
        <v>0.119</v>
      </c>
      <c r="I26" s="0" t="n">
        <v>0.952</v>
      </c>
    </row>
    <row r="27" customFormat="false" ht="12.8" hidden="false" customHeight="false" outlineLevel="0" collapsed="false">
      <c r="A27" s="1" t="s">
        <v>18</v>
      </c>
      <c r="B27" s="0" t="n">
        <v>2</v>
      </c>
      <c r="C27" s="0" t="n">
        <v>10.7</v>
      </c>
      <c r="D27" s="0" t="n">
        <v>17.6</v>
      </c>
      <c r="E27" s="0" t="n">
        <v>10.7</v>
      </c>
      <c r="F27" s="0" t="n">
        <v>18.4</v>
      </c>
      <c r="G27" s="0" t="n">
        <v>1.62</v>
      </c>
      <c r="H27" s="0" t="n">
        <v>0.15</v>
      </c>
      <c r="I27" s="0" t="n">
        <v>0.94</v>
      </c>
    </row>
    <row r="28" customFormat="false" ht="12.8" hidden="false" customHeight="false" outlineLevel="0" collapsed="false">
      <c r="A28" s="1" t="s">
        <v>21</v>
      </c>
      <c r="B28" s="0" t="n">
        <v>3</v>
      </c>
      <c r="C28" s="0" t="n">
        <v>22.1</v>
      </c>
      <c r="D28" s="0" t="n">
        <v>38.4</v>
      </c>
      <c r="E28" s="0" t="n">
        <v>22.1</v>
      </c>
      <c r="F28" s="0" t="n">
        <v>29.4</v>
      </c>
      <c r="G28" s="0" t="n">
        <v>2.6</v>
      </c>
      <c r="H28" s="0" t="n">
        <v>0.117</v>
      </c>
      <c r="I28" s="0" t="n">
        <v>0.988</v>
      </c>
    </row>
    <row r="29" customFormat="false" ht="12.8" hidden="false" customHeight="false" outlineLevel="0" collapsed="false">
      <c r="A29" s="1"/>
      <c r="B29" s="0" t="s">
        <v>22</v>
      </c>
      <c r="C29" s="2" t="n">
        <f aca="false">AVERAGE(C26:C28)</f>
        <v>16.6</v>
      </c>
      <c r="D29" s="2" t="n">
        <f aca="false">AVERAGE(D26:D28)</f>
        <v>28.1333333333333</v>
      </c>
      <c r="E29" s="2" t="n">
        <f aca="false">AVERAGE(E26:E28)</f>
        <v>16.6</v>
      </c>
      <c r="F29" s="2" t="n">
        <f aca="false">AVERAGE(F26:F28)</f>
        <v>24.1666666666667</v>
      </c>
      <c r="G29" s="2" t="n">
        <f aca="false">AVERAGE(G26:G28)</f>
        <v>2.08</v>
      </c>
      <c r="H29" s="2" t="n">
        <f aca="false">AVERAGE(H26:H28)</f>
        <v>0.128666666666667</v>
      </c>
      <c r="I29" s="2" t="n">
        <f aca="false">AVERAGE(I26:I28)</f>
        <v>0.96</v>
      </c>
    </row>
    <row r="30" customFormat="false" ht="12.8" hidden="false" customHeight="false" outlineLevel="0" collapsed="false">
      <c r="A30" s="1"/>
      <c r="B30" s="0" t="s">
        <v>23</v>
      </c>
      <c r="C30" s="2" t="n">
        <f aca="false">_xlfn.STDEV.S(C26:C28)</f>
        <v>5.71051661410769</v>
      </c>
      <c r="D30" s="2" t="n">
        <f aca="false">_xlfn.STDEV.S(D26:D28)</f>
        <v>10.4025637865544</v>
      </c>
      <c r="E30" s="2" t="n">
        <f aca="false">_xlfn.STDEV.S(E26:E28)</f>
        <v>5.71051661410769</v>
      </c>
      <c r="F30" s="2" t="n">
        <f aca="false">_xlfn.STDEV.S(F26:F28)</f>
        <v>5.51935986626469</v>
      </c>
      <c r="G30" s="2" t="n">
        <f aca="false">_xlfn.STDEV.S(G26:G28)</f>
        <v>0.492747399790197</v>
      </c>
      <c r="H30" s="2" t="n">
        <f aca="false">_xlfn.STDEV.S(H26:H28)</f>
        <v>0.0185022521151706</v>
      </c>
      <c r="I30" s="2" t="n">
        <f aca="false">_xlfn.STDEV.S(I26:I28)</f>
        <v>0.0249799919935936</v>
      </c>
    </row>
    <row r="31" customFormat="false" ht="12.8" hidden="false" customHeight="false" outlineLevel="0" collapsed="false">
      <c r="A31" s="1"/>
    </row>
    <row r="32" customFormat="false" ht="12.8" hidden="false" customHeight="false" outlineLevel="0" collapsed="false">
      <c r="A32" s="1" t="s">
        <v>24</v>
      </c>
      <c r="B32" s="0" t="n">
        <v>1</v>
      </c>
      <c r="C32" s="0" t="n">
        <v>21.7</v>
      </c>
      <c r="D32" s="0" t="n">
        <v>23.4</v>
      </c>
      <c r="E32" s="0" t="n">
        <v>21.7</v>
      </c>
      <c r="F32" s="0" t="n">
        <v>29.4</v>
      </c>
      <c r="G32" s="0" t="n">
        <v>3.94</v>
      </c>
      <c r="H32" s="0" t="n">
        <v>0.181</v>
      </c>
      <c r="I32" s="0" t="n">
        <v>0.927</v>
      </c>
    </row>
    <row r="33" customFormat="false" ht="12.8" hidden="false" customHeight="false" outlineLevel="0" collapsed="false">
      <c r="A33" s="1" t="s">
        <v>25</v>
      </c>
      <c r="B33" s="0" t="n">
        <v>2</v>
      </c>
      <c r="C33" s="0" t="n">
        <v>24.6</v>
      </c>
      <c r="D33" s="0" t="n">
        <v>25.29</v>
      </c>
      <c r="E33" s="0" t="n">
        <v>24.6</v>
      </c>
      <c r="F33" s="0" t="n">
        <v>32.29</v>
      </c>
      <c r="G33" s="0" t="n">
        <v>5.34</v>
      </c>
      <c r="H33" s="0" t="n">
        <v>0.217</v>
      </c>
      <c r="I33" s="0" t="n">
        <v>0.913</v>
      </c>
    </row>
    <row r="34" customFormat="false" ht="12.8" hidden="false" customHeight="false" outlineLevel="0" collapsed="false">
      <c r="A34" s="1"/>
      <c r="B34" s="0" t="n">
        <v>3</v>
      </c>
      <c r="C34" s="0" t="n">
        <v>25.7</v>
      </c>
      <c r="D34" s="0" t="n">
        <v>28.4</v>
      </c>
      <c r="E34" s="0" t="n">
        <v>25.7</v>
      </c>
      <c r="F34" s="0" t="n">
        <v>33.09</v>
      </c>
      <c r="G34" s="0" t="n">
        <v>4.607</v>
      </c>
      <c r="H34" s="0" t="n">
        <v>0.178</v>
      </c>
      <c r="I34" s="0" t="n">
        <v>0.982</v>
      </c>
    </row>
    <row r="35" customFormat="false" ht="12.8" hidden="false" customHeight="false" outlineLevel="0" collapsed="false">
      <c r="A35" s="1"/>
      <c r="B35" s="0" t="s">
        <v>26</v>
      </c>
      <c r="C35" s="2" t="n">
        <f aca="false">AVERAGE(C32:C34)</f>
        <v>24</v>
      </c>
      <c r="D35" s="2" t="n">
        <f aca="false">AVERAGE(D32:D34)</f>
        <v>25.6966666666667</v>
      </c>
      <c r="E35" s="2" t="n">
        <f aca="false">AVERAGE(E32:E34)</f>
        <v>24</v>
      </c>
      <c r="F35" s="2" t="n">
        <f aca="false">AVERAGE(F32:F34)</f>
        <v>31.5933333333333</v>
      </c>
      <c r="G35" s="2" t="n">
        <f aca="false">AVERAGE(G32:G34)</f>
        <v>4.629</v>
      </c>
      <c r="H35" s="2" t="n">
        <f aca="false">AVERAGE(H32:H34)</f>
        <v>0.192</v>
      </c>
      <c r="I35" s="2" t="n">
        <f aca="false">AVERAGE(I32:I34)</f>
        <v>0.940666666666667</v>
      </c>
    </row>
    <row r="36" customFormat="false" ht="12.8" hidden="false" customHeight="false" outlineLevel="0" collapsed="false">
      <c r="A36" s="1"/>
      <c r="B36" s="0" t="s">
        <v>27</v>
      </c>
      <c r="C36" s="2" t="n">
        <f aca="false">_xlfn.STDEV.S(C32:C34)</f>
        <v>2.06639783197718</v>
      </c>
      <c r="D36" s="2" t="n">
        <f aca="false">_xlfn.STDEV.S(D32:D34)</f>
        <v>2.52468479880823</v>
      </c>
      <c r="E36" s="2" t="n">
        <f aca="false">_xlfn.STDEV.S(E32:E34)</f>
        <v>2.06639783197718</v>
      </c>
      <c r="F36" s="2" t="n">
        <f aca="false">_xlfn.STDEV.S(F32:F34)</f>
        <v>1.94114227539697</v>
      </c>
      <c r="G36" s="2" t="n">
        <f aca="false">_xlfn.STDEV.S(G32:G34)</f>
        <v>0.700259237711292</v>
      </c>
      <c r="H36" s="2" t="n">
        <f aca="false">_xlfn.STDEV.S(H32:H34)</f>
        <v>0.0217025344142107</v>
      </c>
      <c r="I36" s="2" t="n">
        <f aca="false">_xlfn.STDEV.S(I32:I34)</f>
        <v>0.0364737348421207</v>
      </c>
    </row>
    <row r="37" customFormat="false" ht="12.8" hidden="false" customHeight="false" outlineLevel="0" collapsed="false">
      <c r="A37" s="1"/>
    </row>
    <row r="38" customFormat="false" ht="12.8" hidden="false" customHeight="false" outlineLevel="0" collapsed="false">
      <c r="A38" s="1" t="s">
        <v>28</v>
      </c>
      <c r="B38" s="0" t="n">
        <v>1</v>
      </c>
      <c r="C38" s="0" t="n">
        <v>11.8</v>
      </c>
      <c r="D38" s="0" t="n">
        <v>14.3</v>
      </c>
      <c r="E38" s="0" t="n">
        <v>11.8</v>
      </c>
      <c r="F38" s="0" t="n">
        <v>19.5</v>
      </c>
      <c r="G38" s="0" t="n">
        <v>2.89</v>
      </c>
      <c r="H38" s="0" t="n">
        <v>0.204</v>
      </c>
      <c r="I38" s="0" t="n">
        <v>0.935</v>
      </c>
    </row>
    <row r="39" customFormat="false" ht="12.8" hidden="false" customHeight="false" outlineLevel="0" collapsed="false">
      <c r="A39" s="1" t="s">
        <v>29</v>
      </c>
      <c r="B39" s="0" t="n">
        <v>2</v>
      </c>
      <c r="C39" s="0" t="n">
        <v>12.4</v>
      </c>
      <c r="D39" s="0" t="n">
        <v>14</v>
      </c>
      <c r="E39" s="0" t="n">
        <v>12.4</v>
      </c>
      <c r="F39" s="0" t="n">
        <v>20.1</v>
      </c>
      <c r="G39" s="0" t="n">
        <v>2.6</v>
      </c>
      <c r="H39" s="0" t="n">
        <v>0.25</v>
      </c>
      <c r="I39" s="0" t="n">
        <v>0.915</v>
      </c>
    </row>
    <row r="40" customFormat="false" ht="12.8" hidden="false" customHeight="false" outlineLevel="0" collapsed="false">
      <c r="A40" s="1" t="s">
        <v>18</v>
      </c>
      <c r="B40" s="0" t="n">
        <v>3</v>
      </c>
      <c r="C40" s="0" t="n">
        <v>12.7</v>
      </c>
      <c r="D40" s="0" t="n">
        <v>15.4</v>
      </c>
      <c r="E40" s="0" t="n">
        <v>12.7</v>
      </c>
      <c r="F40" s="0" t="n">
        <v>20</v>
      </c>
      <c r="G40" s="0" t="n">
        <v>2.64</v>
      </c>
      <c r="H40" s="0" t="n">
        <v>0.208</v>
      </c>
      <c r="I40" s="0" t="n">
        <v>0.979</v>
      </c>
      <c r="K40" s="1"/>
    </row>
    <row r="41" customFormat="false" ht="12.8" hidden="false" customHeight="false" outlineLevel="0" collapsed="false">
      <c r="A41" s="1" t="s">
        <v>21</v>
      </c>
      <c r="B41" s="0" t="s">
        <v>30</v>
      </c>
      <c r="C41" s="2" t="n">
        <f aca="false">AVERAGE(C38:C40)</f>
        <v>12.3</v>
      </c>
      <c r="D41" s="2" t="n">
        <f aca="false">AVERAGE(D38:D40)</f>
        <v>14.5666666666667</v>
      </c>
      <c r="E41" s="2" t="n">
        <f aca="false">AVERAGE(E38:E40)</f>
        <v>12.3</v>
      </c>
      <c r="F41" s="2" t="n">
        <f aca="false">AVERAGE(F38:F40)</f>
        <v>19.8666666666667</v>
      </c>
      <c r="G41" s="2" t="n">
        <f aca="false">AVERAGE(G38:G40)</f>
        <v>2.71</v>
      </c>
      <c r="H41" s="2" t="n">
        <f aca="false">AVERAGE(H38:H40)</f>
        <v>0.220666666666667</v>
      </c>
      <c r="I41" s="2" t="n">
        <f aca="false">AVERAGE(I38:I40)</f>
        <v>0.943</v>
      </c>
    </row>
    <row r="42" customFormat="false" ht="12.8" hidden="false" customHeight="false" outlineLevel="0" collapsed="false">
      <c r="A42" s="1"/>
      <c r="B42" s="0" t="s">
        <v>31</v>
      </c>
      <c r="C42" s="2" t="n">
        <f aca="false">_xlfn.STDEV.S(C38:C40)</f>
        <v>0.458257569495583</v>
      </c>
      <c r="D42" s="2" t="n">
        <f aca="false">_xlfn.STDEV.S(D38:D40)</f>
        <v>0.737111479583199</v>
      </c>
      <c r="E42" s="2" t="n">
        <f aca="false">_xlfn.STDEV.S(E38:E40)</f>
        <v>0.458257569495583</v>
      </c>
      <c r="F42" s="2" t="n">
        <f aca="false">_xlfn.STDEV.S(F38:F40)</f>
        <v>0.321455025366432</v>
      </c>
      <c r="G42" s="2" t="n">
        <f aca="false">_xlfn.STDEV.S(G38:G40)</f>
        <v>0.157162336455017</v>
      </c>
      <c r="H42" s="2" t="n">
        <f aca="false">_xlfn.STDEV.S(H38:H40)</f>
        <v>0.0254820198048218</v>
      </c>
      <c r="I42" s="2" t="n">
        <f aca="false">_xlfn.STDEV.S(I38:I40)</f>
        <v>0.0327414110874898</v>
      </c>
    </row>
    <row r="43" customFormat="false" ht="12.8" hidden="false" customHeight="false" outlineLevel="0" collapsed="false">
      <c r="A43" s="1"/>
    </row>
    <row r="44" customFormat="false" ht="12.8" hidden="false" customHeight="false" outlineLevel="0" collapsed="false">
      <c r="A44" s="1" t="s">
        <v>32</v>
      </c>
      <c r="B44" s="0" t="n">
        <v>1</v>
      </c>
      <c r="C44" s="0" t="n">
        <v>11.8</v>
      </c>
      <c r="D44" s="0" t="n">
        <v>14.3</v>
      </c>
      <c r="E44" s="0" t="n">
        <v>11.8</v>
      </c>
      <c r="F44" s="0" t="n">
        <v>19.5</v>
      </c>
      <c r="G44" s="0" t="n">
        <v>2.64</v>
      </c>
      <c r="H44" s="0" t="n">
        <v>0.204</v>
      </c>
      <c r="I44" s="0" t="n">
        <v>0.935</v>
      </c>
    </row>
    <row r="45" customFormat="false" ht="12.8" hidden="false" customHeight="false" outlineLevel="0" collapsed="false">
      <c r="A45" s="1" t="s">
        <v>18</v>
      </c>
      <c r="B45" s="0" t="n">
        <v>2</v>
      </c>
      <c r="C45" s="0" t="n">
        <v>14.7</v>
      </c>
      <c r="D45" s="0" t="n">
        <v>16.29</v>
      </c>
      <c r="E45" s="0" t="n">
        <v>14.7</v>
      </c>
      <c r="F45" s="0" t="n">
        <v>22.4</v>
      </c>
      <c r="G45" s="0" t="n">
        <v>2.18</v>
      </c>
      <c r="H45" s="0" t="n">
        <v>0.25</v>
      </c>
      <c r="I45" s="0" t="n">
        <v>0.935</v>
      </c>
    </row>
    <row r="46" customFormat="false" ht="12.8" hidden="false" customHeight="false" outlineLevel="0" collapsed="false">
      <c r="A46" s="1" t="s">
        <v>21</v>
      </c>
      <c r="B46" s="0" t="n">
        <v>3</v>
      </c>
      <c r="C46" s="0" t="n">
        <v>15.4</v>
      </c>
      <c r="D46" s="0" t="n">
        <v>18.1</v>
      </c>
      <c r="E46" s="0" t="n">
        <v>15.4</v>
      </c>
      <c r="F46" s="0" t="n">
        <v>22.7</v>
      </c>
      <c r="G46" s="0" t="n">
        <v>2.39</v>
      </c>
      <c r="H46" s="0" t="n">
        <v>0.208</v>
      </c>
      <c r="I46" s="0" t="n">
        <v>0.979</v>
      </c>
    </row>
    <row r="47" customFormat="false" ht="12.8" hidden="false" customHeight="false" outlineLevel="0" collapsed="false">
      <c r="B47" s="0" t="s">
        <v>33</v>
      </c>
      <c r="C47" s="2" t="n">
        <f aca="false">AVERAGE(C44:C46)</f>
        <v>13.9666666666667</v>
      </c>
      <c r="D47" s="2" t="n">
        <f aca="false">AVERAGE(D44:D46)</f>
        <v>16.23</v>
      </c>
      <c r="E47" s="2" t="n">
        <f aca="false">AVERAGE(E44:E46)</f>
        <v>13.9666666666667</v>
      </c>
      <c r="F47" s="2" t="n">
        <f aca="false">AVERAGE(F44:F46)</f>
        <v>21.5333333333333</v>
      </c>
      <c r="G47" s="2" t="n">
        <f aca="false">AVERAGE(G44:G46)</f>
        <v>2.40333333333333</v>
      </c>
      <c r="H47" s="2" t="n">
        <f aca="false">AVERAGE(H44:H46)</f>
        <v>0.220666666666667</v>
      </c>
      <c r="I47" s="2" t="n">
        <f aca="false">AVERAGE(I44:I46)</f>
        <v>0.949666666666667</v>
      </c>
    </row>
    <row r="48" customFormat="false" ht="12.8" hidden="false" customHeight="false" outlineLevel="0" collapsed="false">
      <c r="B48" s="0" t="s">
        <v>34</v>
      </c>
      <c r="C48" s="2" t="n">
        <f aca="false">_xlfn.STDEV.S(C44:C46)</f>
        <v>1.90875177362939</v>
      </c>
      <c r="D48" s="2" t="n">
        <f aca="false">_xlfn.STDEV.S(D44:D46)</f>
        <v>1.90071039351081</v>
      </c>
      <c r="E48" s="2" t="n">
        <f aca="false">_xlfn.STDEV.S(E44:E46)</f>
        <v>1.90875177362939</v>
      </c>
      <c r="F48" s="2" t="n">
        <f aca="false">_xlfn.STDEV.S(F44:F46)</f>
        <v>1.76729548557487</v>
      </c>
      <c r="G48" s="2" t="n">
        <f aca="false">_xlfn.STDEV.S(G44:G46)</f>
        <v>0.230289672658878</v>
      </c>
      <c r="H48" s="2" t="n">
        <f aca="false">_xlfn.STDEV.S(H44:H46)</f>
        <v>0.0254820198048218</v>
      </c>
      <c r="I48" s="2" t="n">
        <f aca="false">_xlfn.STDEV.S(I44:I46)</f>
        <v>0.0254034118443435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48"/>
  <sheetViews>
    <sheetView windowProtection="false" showFormulas="false" showGridLines="true" showRowColHeaders="true" showZeros="true" rightToLeft="false" tabSelected="false" showOutlineSymbols="true" defaultGridColor="true" view="normal" topLeftCell="J25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8" min="1" style="0" width="11.5204081632653"/>
    <col collapsed="false" hidden="false" max="9" min="9" style="0" width="6.93877551020408"/>
    <col collapsed="false" hidden="false" max="1025" min="10" style="0" width="11.5204081632653"/>
  </cols>
  <sheetData>
    <row r="1" customFormat="false" ht="12.8" hidden="false" customHeight="false" outlineLevel="0" collapsed="false">
      <c r="A1" s="1" t="s">
        <v>0</v>
      </c>
      <c r="B1" s="1" t="n">
        <v>100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customFormat="false" ht="12.8" hidden="false" customHeight="false" outlineLevel="0" collapsed="false">
      <c r="A2" s="1" t="s">
        <v>8</v>
      </c>
      <c r="B2" s="0" t="n">
        <v>1</v>
      </c>
      <c r="C2" s="0" t="n">
        <v>149.02</v>
      </c>
      <c r="D2" s="0" t="n">
        <v>153.11</v>
      </c>
      <c r="E2" s="0" t="n">
        <v>149.02</v>
      </c>
      <c r="F2" s="0" t="n">
        <v>201.66</v>
      </c>
      <c r="G2" s="0" t="n">
        <v>36.26</v>
      </c>
      <c r="H2" s="0" t="n">
        <v>0.243</v>
      </c>
      <c r="I2" s="0" t="n">
        <v>1</v>
      </c>
    </row>
    <row r="3" customFormat="false" ht="12.8" hidden="false" customHeight="false" outlineLevel="0" collapsed="false">
      <c r="A3" s="1"/>
      <c r="B3" s="0" t="n">
        <v>2</v>
      </c>
      <c r="C3" s="0" t="n">
        <v>180.35</v>
      </c>
      <c r="D3" s="0" t="n">
        <v>184.72</v>
      </c>
      <c r="E3" s="0" t="n">
        <v>180.35</v>
      </c>
      <c r="F3" s="0" t="n">
        <v>233.02</v>
      </c>
      <c r="G3" s="0" t="n">
        <v>40.89</v>
      </c>
      <c r="H3" s="0" t="n">
        <v>0.226</v>
      </c>
      <c r="I3" s="0" t="n">
        <v>1</v>
      </c>
    </row>
    <row r="4" customFormat="false" ht="12.8" hidden="false" customHeight="false" outlineLevel="0" collapsed="false">
      <c r="A4" s="1"/>
      <c r="B4" s="0" t="n">
        <v>3</v>
      </c>
      <c r="C4" s="0" t="n">
        <v>165.22</v>
      </c>
      <c r="D4" s="0" t="n">
        <v>169.35</v>
      </c>
      <c r="E4" s="0" t="n">
        <v>165.22</v>
      </c>
      <c r="F4" s="0" t="n">
        <v>217.82</v>
      </c>
      <c r="G4" s="0" t="n">
        <v>39.81</v>
      </c>
      <c r="H4" s="0" t="n">
        <v>0.24</v>
      </c>
      <c r="I4" s="0" t="n">
        <v>1</v>
      </c>
    </row>
    <row r="5" customFormat="false" ht="12.8" hidden="false" customHeight="false" outlineLevel="0" collapsed="false">
      <c r="A5" s="1"/>
      <c r="B5" s="0" t="s">
        <v>9</v>
      </c>
      <c r="C5" s="0" t="n">
        <f aca="false"> AVERAGE(C2,C3,C4)</f>
        <v>164.863333333333</v>
      </c>
      <c r="D5" s="0" t="n">
        <f aca="false"> AVERAGE(D2,D3,D4)</f>
        <v>169.06</v>
      </c>
      <c r="E5" s="0" t="n">
        <f aca="false"> AVERAGE(E2,E3,E4)</f>
        <v>164.863333333333</v>
      </c>
      <c r="F5" s="0" t="n">
        <f aca="false"> AVERAGE(F2,F3,F4)</f>
        <v>217.5</v>
      </c>
      <c r="G5" s="0" t="n">
        <f aca="false"> AVERAGE(G2,G3,G4)</f>
        <v>38.9866666666667</v>
      </c>
      <c r="H5" s="0" t="n">
        <f aca="false"> AVERAGE(H2,H3,H4)</f>
        <v>0.236333333333333</v>
      </c>
      <c r="I5" s="0" t="n">
        <f aca="false"> AVERAGE(I2,I3,I4)</f>
        <v>1</v>
      </c>
    </row>
    <row r="6" customFormat="false" ht="12.8" hidden="false" customHeight="false" outlineLevel="0" collapsed="false">
      <c r="A6" s="1"/>
      <c r="B6" s="0" t="s">
        <v>10</v>
      </c>
      <c r="C6" s="2" t="n">
        <f aca="false">_xlfn.STDEV.S(C2:C4)</f>
        <v>15.6680449748312</v>
      </c>
      <c r="D6" s="2" t="n">
        <f aca="false">_xlfn.STDEV.S(D2:D4)</f>
        <v>15.8069952868975</v>
      </c>
      <c r="E6" s="2" t="n">
        <f aca="false">_xlfn.STDEV.S(E2:E4)</f>
        <v>15.6680449748312</v>
      </c>
      <c r="F6" s="2" t="n">
        <f aca="false">_xlfn.STDEV.S(F2:F4)</f>
        <v>15.6824487883749</v>
      </c>
      <c r="G6" s="2" t="n">
        <f aca="false">_xlfn.STDEV.S(G2:G4)</f>
        <v>2.42231982474101</v>
      </c>
      <c r="H6" s="2" t="n">
        <f aca="false">_xlfn.STDEV.S(H2:H4)</f>
        <v>0.00907377172587746</v>
      </c>
      <c r="I6" s="2" t="n">
        <f aca="false">_xlfn.STDEV.S(I2:I4)</f>
        <v>0</v>
      </c>
    </row>
    <row r="7" customFormat="false" ht="12.8" hidden="false" customHeight="false" outlineLevel="0" collapsed="false">
      <c r="A7" s="1"/>
    </row>
    <row r="8" customFormat="false" ht="12.8" hidden="false" customHeight="false" outlineLevel="0" collapsed="false">
      <c r="A8" s="1" t="s">
        <v>11</v>
      </c>
      <c r="B8" s="0" t="n">
        <v>1</v>
      </c>
      <c r="C8" s="0" t="n">
        <v>138.89</v>
      </c>
      <c r="D8" s="0" t="n">
        <v>141.97</v>
      </c>
      <c r="E8" s="0" t="n">
        <v>138.89</v>
      </c>
      <c r="F8" s="0" t="n">
        <v>191.53</v>
      </c>
      <c r="G8" s="0" t="n">
        <v>27.18</v>
      </c>
      <c r="H8" s="0" t="n">
        <v>0.195</v>
      </c>
      <c r="I8" s="0" t="n">
        <v>1</v>
      </c>
    </row>
    <row r="9" customFormat="false" ht="12.8" hidden="false" customHeight="false" outlineLevel="0" collapsed="false">
      <c r="A9" s="1"/>
      <c r="B9" s="0" t="n">
        <v>2</v>
      </c>
      <c r="C9" s="0" t="n">
        <v>144.94</v>
      </c>
      <c r="D9" s="0" t="n">
        <v>148.33</v>
      </c>
      <c r="E9" s="0" t="n">
        <v>144.94</v>
      </c>
      <c r="F9" s="0" t="n">
        <v>197.63</v>
      </c>
      <c r="G9" s="0" t="n">
        <v>26.84</v>
      </c>
      <c r="H9" s="0" t="n">
        <v>0.185</v>
      </c>
      <c r="I9" s="0" t="n">
        <v>1</v>
      </c>
    </row>
    <row r="10" customFormat="false" ht="12.8" hidden="false" customHeight="false" outlineLevel="0" collapsed="false">
      <c r="A10" s="1"/>
      <c r="B10" s="0" t="n">
        <v>3</v>
      </c>
      <c r="C10" s="0" t="n">
        <v>131.8</v>
      </c>
      <c r="D10" s="0" t="n">
        <v>134.94</v>
      </c>
      <c r="E10" s="0" t="n">
        <v>131.8</v>
      </c>
      <c r="F10" s="0" t="n">
        <v>184.41</v>
      </c>
      <c r="G10" s="0" t="n">
        <v>25.59</v>
      </c>
      <c r="H10" s="0" t="n">
        <v>0.194</v>
      </c>
      <c r="I10" s="0" t="n">
        <v>1</v>
      </c>
    </row>
    <row r="11" customFormat="false" ht="12.8" hidden="false" customHeight="false" outlineLevel="0" collapsed="false">
      <c r="A11" s="1"/>
      <c r="B11" s="0" t="s">
        <v>12</v>
      </c>
      <c r="C11" s="2" t="n">
        <f aca="false"> AVERAGE(C8,C9,C10)</f>
        <v>138.543333333333</v>
      </c>
      <c r="D11" s="2" t="n">
        <f aca="false"> AVERAGE(D8,D9,D10)</f>
        <v>141.746666666667</v>
      </c>
      <c r="E11" s="2" t="n">
        <f aca="false"> AVERAGE(E8,E9,E10)</f>
        <v>138.543333333333</v>
      </c>
      <c r="F11" s="2" t="n">
        <f aca="false"> AVERAGE(F8,F9,F10)</f>
        <v>191.19</v>
      </c>
      <c r="G11" s="2" t="n">
        <f aca="false"> AVERAGE(G8,G9,G10)</f>
        <v>26.5366666666667</v>
      </c>
      <c r="H11" s="2" t="n">
        <f aca="false"> AVERAGE(H8,H9,H10)</f>
        <v>0.191333333333333</v>
      </c>
      <c r="I11" s="2" t="n">
        <f aca="false"> AVERAGE(I8,I9,I10)</f>
        <v>1</v>
      </c>
    </row>
    <row r="12" customFormat="false" ht="12.8" hidden="false" customHeight="false" outlineLevel="0" collapsed="false">
      <c r="A12" s="1"/>
      <c r="B12" s="0" t="s">
        <v>13</v>
      </c>
      <c r="C12" s="2" t="n">
        <f aca="false">_xlfn.STDEV.S(C8:C10)</f>
        <v>6.57685588509686</v>
      </c>
      <c r="D12" s="2" t="n">
        <f aca="false">_xlfn.STDEV.S(D8:D10)</f>
        <v>6.69779316889776</v>
      </c>
      <c r="E12" s="2" t="n">
        <f aca="false">_xlfn.STDEV.S(E8:E10)</f>
        <v>6.57685588509686</v>
      </c>
      <c r="F12" s="2" t="n">
        <f aca="false">_xlfn.STDEV.S(F8:F10)</f>
        <v>6.61655499485948</v>
      </c>
      <c r="G12" s="2" t="n">
        <f aca="false">_xlfn.STDEV.S(G8:G10)</f>
        <v>0.837277333583881</v>
      </c>
      <c r="H12" s="2" t="n">
        <f aca="false">_xlfn.STDEV.S(H8:H10)</f>
        <v>0.00550757054728611</v>
      </c>
      <c r="I12" s="2" t="n">
        <f aca="false">_xlfn.STDEV.S(I8:I10)</f>
        <v>0</v>
      </c>
    </row>
    <row r="13" customFormat="false" ht="12.8" hidden="false" customHeight="false" outlineLevel="0" collapsed="false">
      <c r="A13" s="1"/>
    </row>
    <row r="14" customFormat="false" ht="12.8" hidden="false" customHeight="false" outlineLevel="0" collapsed="false">
      <c r="A14" s="1" t="s">
        <v>14</v>
      </c>
      <c r="B14" s="0" t="n">
        <v>1</v>
      </c>
      <c r="C14" s="0" t="n">
        <v>93.33</v>
      </c>
      <c r="D14" s="0" t="n">
        <v>92.33</v>
      </c>
      <c r="E14" s="0" t="n">
        <v>93.33</v>
      </c>
      <c r="F14" s="0" t="n">
        <v>145.97</v>
      </c>
      <c r="G14" s="0" t="n">
        <v>22.708</v>
      </c>
      <c r="H14" s="0" t="n">
        <v>0.243</v>
      </c>
      <c r="I14" s="0" t="n">
        <v>0.992</v>
      </c>
    </row>
    <row r="15" customFormat="false" ht="12.8" hidden="false" customHeight="false" outlineLevel="0" collapsed="false">
      <c r="A15" s="1"/>
      <c r="B15" s="0" t="n">
        <v>2</v>
      </c>
      <c r="C15" s="0" t="n">
        <v>102.38</v>
      </c>
      <c r="D15" s="0" t="n">
        <v>101.389</v>
      </c>
      <c r="E15" s="0" t="n">
        <v>102.389</v>
      </c>
      <c r="F15" s="0" t="n">
        <v>155.07</v>
      </c>
      <c r="G15" s="0" t="n">
        <v>23.27</v>
      </c>
      <c r="H15" s="0" t="n">
        <v>0.227</v>
      </c>
      <c r="I15" s="0" t="n">
        <v>0.995</v>
      </c>
    </row>
    <row r="16" customFormat="false" ht="12.8" hidden="false" customHeight="false" outlineLevel="0" collapsed="false">
      <c r="A16" s="1"/>
      <c r="B16" s="0" t="n">
        <v>3</v>
      </c>
      <c r="C16" s="0" t="n">
        <v>89.2</v>
      </c>
      <c r="D16" s="0" t="n">
        <v>88.2</v>
      </c>
      <c r="E16" s="0" t="n">
        <v>89.2</v>
      </c>
      <c r="F16" s="0" t="n">
        <v>171.8</v>
      </c>
      <c r="G16" s="0" t="n">
        <v>21.496</v>
      </c>
      <c r="H16" s="0" t="n">
        <v>0.24</v>
      </c>
      <c r="I16" s="0" t="n">
        <v>0.9951</v>
      </c>
    </row>
    <row r="17" customFormat="false" ht="12.8" hidden="false" customHeight="false" outlineLevel="0" collapsed="false">
      <c r="A17" s="1"/>
      <c r="B17" s="0" t="s">
        <v>15</v>
      </c>
      <c r="C17" s="0" t="n">
        <f aca="false">AVERAGE(C14:C16)</f>
        <v>94.97</v>
      </c>
      <c r="D17" s="0" t="n">
        <f aca="false">AVERAGE(D14:D16)</f>
        <v>93.973</v>
      </c>
      <c r="E17" s="0" t="n">
        <f aca="false">AVERAGE(E14:E16)</f>
        <v>94.973</v>
      </c>
      <c r="F17" s="0" t="n">
        <f aca="false">AVERAGE(F14:F16)</f>
        <v>157.613333333333</v>
      </c>
      <c r="G17" s="0" t="n">
        <f aca="false">AVERAGE(G14:G16)</f>
        <v>22.4913333333333</v>
      </c>
      <c r="H17" s="0" t="n">
        <f aca="false">AVERAGE(H14:H16)</f>
        <v>0.236666666666667</v>
      </c>
      <c r="I17" s="0" t="n">
        <f aca="false">AVERAGE(I14:I16)</f>
        <v>0.994033333333333</v>
      </c>
    </row>
    <row r="18" customFormat="false" ht="12.8" hidden="false" customHeight="false" outlineLevel="0" collapsed="false">
      <c r="A18" s="1"/>
      <c r="B18" s="0" t="s">
        <v>16</v>
      </c>
      <c r="C18" s="0" t="n">
        <f aca="false">_xlfn.STDEV.S(C14:C16)</f>
        <v>6.74131292850287</v>
      </c>
      <c r="D18" s="0" t="n">
        <f aca="false">_xlfn.STDEV.S(D14:D16)</f>
        <v>6.74625948211303</v>
      </c>
      <c r="E18" s="0" t="n">
        <f aca="false">_xlfn.STDEV.S(E14:E16)</f>
        <v>6.74625948211303</v>
      </c>
      <c r="F18" s="0" t="n">
        <f aca="false">_xlfn.STDEV.S(F14:F16)</f>
        <v>13.1014744717277</v>
      </c>
      <c r="G18" s="0" t="n">
        <f aca="false">_xlfn.STDEV.S(G14:G16)</f>
        <v>0.906629656107351</v>
      </c>
      <c r="H18" s="0" t="n">
        <f aca="false">_xlfn.STDEV.S(H14:H16)</f>
        <v>0.00850490054811537</v>
      </c>
      <c r="I18" s="0" t="n">
        <f aca="false">_xlfn.STDEV.S(I14:I16)</f>
        <v>0.00176162803489654</v>
      </c>
    </row>
    <row r="19" customFormat="false" ht="12.8" hidden="false" customHeight="false" outlineLevel="0" collapsed="false">
      <c r="A19" s="1"/>
    </row>
    <row r="20" customFormat="false" ht="12.8" hidden="false" customHeight="false" outlineLevel="0" collapsed="false">
      <c r="A20" s="1" t="s">
        <v>17</v>
      </c>
      <c r="B20" s="0" t="n">
        <v>1</v>
      </c>
      <c r="C20" s="0" t="n">
        <v>122.08</v>
      </c>
      <c r="D20" s="0" t="n">
        <v>124.16</v>
      </c>
      <c r="E20" s="0" t="n">
        <v>122.08</v>
      </c>
      <c r="F20" s="0" t="n">
        <v>174.72</v>
      </c>
      <c r="G20" s="0" t="n">
        <v>29.7</v>
      </c>
      <c r="H20" s="0" t="n">
        <v>0.243</v>
      </c>
      <c r="I20" s="0" t="n">
        <v>1</v>
      </c>
    </row>
    <row r="21" customFormat="false" ht="12.8" hidden="false" customHeight="false" outlineLevel="0" collapsed="false">
      <c r="A21" s="1" t="s">
        <v>18</v>
      </c>
      <c r="B21" s="0" t="n">
        <v>2</v>
      </c>
      <c r="C21" s="0" t="n">
        <v>133.61</v>
      </c>
      <c r="D21" s="0" t="n">
        <v>135.99</v>
      </c>
      <c r="E21" s="0" t="n">
        <v>133.61</v>
      </c>
      <c r="F21" s="0" t="n">
        <v>186.28</v>
      </c>
      <c r="G21" s="0" t="n">
        <v>30.36</v>
      </c>
      <c r="H21" s="0" t="n">
        <v>0.227</v>
      </c>
      <c r="I21" s="0" t="n">
        <v>1</v>
      </c>
    </row>
    <row r="22" customFormat="false" ht="12.8" hidden="false" customHeight="false" outlineLevel="0" collapsed="false">
      <c r="A22" s="1"/>
      <c r="B22" s="0" t="n">
        <v>3</v>
      </c>
      <c r="C22" s="0" t="n">
        <v>130.52</v>
      </c>
      <c r="D22" s="0" t="n">
        <v>132.64</v>
      </c>
      <c r="E22" s="0" t="n">
        <v>130.52</v>
      </c>
      <c r="F22" s="0" t="n">
        <v>183.11</v>
      </c>
      <c r="G22" s="0" t="n">
        <v>31.45</v>
      </c>
      <c r="H22" s="0" t="n">
        <v>0.24</v>
      </c>
      <c r="I22" s="0" t="n">
        <v>1</v>
      </c>
    </row>
    <row r="23" customFormat="false" ht="12.8" hidden="false" customHeight="false" outlineLevel="0" collapsed="false">
      <c r="A23" s="1"/>
      <c r="B23" s="0" t="s">
        <v>19</v>
      </c>
      <c r="C23" s="2" t="n">
        <f aca="false">AVERAGE(C20:C22)</f>
        <v>128.736666666667</v>
      </c>
      <c r="D23" s="2" t="n">
        <f aca="false">AVERAGE(D20:D22)</f>
        <v>130.93</v>
      </c>
      <c r="E23" s="2" t="n">
        <f aca="false">AVERAGE(E20:E22)</f>
        <v>128.736666666667</v>
      </c>
      <c r="F23" s="2" t="n">
        <f aca="false">AVERAGE(F20:F22)</f>
        <v>181.37</v>
      </c>
      <c r="G23" s="2" t="n">
        <f aca="false">AVERAGE(G20:G22)</f>
        <v>30.5033333333333</v>
      </c>
      <c r="H23" s="2" t="n">
        <f aca="false">AVERAGE(H20:H22)</f>
        <v>0.236666666666667</v>
      </c>
      <c r="I23" s="2" t="n">
        <f aca="false">AVERAGE(I20:I22)</f>
        <v>1</v>
      </c>
    </row>
    <row r="24" customFormat="false" ht="12.8" hidden="false" customHeight="false" outlineLevel="0" collapsed="false">
      <c r="A24" s="1"/>
      <c r="B24" s="0" t="s">
        <v>20</v>
      </c>
      <c r="C24" s="2" t="n">
        <f aca="false">_xlfn.STDEV.S(C20:C22)</f>
        <v>5.96828562766004</v>
      </c>
      <c r="D24" s="2" t="n">
        <f aca="false">_xlfn.STDEV.S(D20:D22)</f>
        <v>6.0975650878035</v>
      </c>
      <c r="E24" s="2" t="n">
        <f aca="false">_xlfn.STDEV.S(E20:E22)</f>
        <v>5.96828562766004</v>
      </c>
      <c r="F24" s="2" t="n">
        <f aca="false">_xlfn.STDEV.S(F20:F22)</f>
        <v>5.97319847318001</v>
      </c>
      <c r="G24" s="2" t="n">
        <f aca="false">_xlfn.STDEV.S(G20:G22)</f>
        <v>0.883760902808748</v>
      </c>
      <c r="H24" s="2" t="n">
        <f aca="false">_xlfn.STDEV.S(H20:H22)</f>
        <v>0.00850490054811537</v>
      </c>
      <c r="I24" s="2" t="n">
        <f aca="false">_xlfn.STDEV.S(I20:I22)</f>
        <v>0</v>
      </c>
    </row>
    <row r="25" customFormat="false" ht="12.8" hidden="false" customHeight="false" outlineLevel="0" collapsed="false">
      <c r="A25" s="1"/>
    </row>
    <row r="26" customFormat="false" ht="12.8" hidden="false" customHeight="false" outlineLevel="0" collapsed="false">
      <c r="A26" s="1" t="s">
        <v>17</v>
      </c>
      <c r="B26" s="0" t="n">
        <v>1</v>
      </c>
      <c r="C26" s="0" t="n">
        <v>148.69</v>
      </c>
      <c r="D26" s="0" t="n">
        <v>254.63</v>
      </c>
      <c r="E26" s="0" t="n">
        <v>148.69</v>
      </c>
      <c r="F26" s="0" t="n">
        <v>201.33</v>
      </c>
      <c r="G26" s="0" t="n">
        <v>20.68</v>
      </c>
      <c r="H26" s="0" t="n">
        <v>0.139</v>
      </c>
      <c r="I26" s="0" t="n">
        <v>0.995</v>
      </c>
    </row>
    <row r="27" customFormat="false" ht="12.8" hidden="false" customHeight="false" outlineLevel="0" collapsed="false">
      <c r="A27" s="1" t="s">
        <v>18</v>
      </c>
      <c r="B27" s="0" t="n">
        <v>2</v>
      </c>
      <c r="C27" s="0" t="n">
        <v>153.17</v>
      </c>
      <c r="D27" s="0" t="n">
        <v>263.94</v>
      </c>
      <c r="E27" s="0" t="n">
        <v>153.17</v>
      </c>
      <c r="F27" s="0" t="n">
        <v>205.86</v>
      </c>
      <c r="G27" s="0" t="n">
        <v>19.68</v>
      </c>
      <c r="H27" s="0" t="n">
        <v>0.128</v>
      </c>
      <c r="I27" s="0" t="n">
        <v>0.997</v>
      </c>
    </row>
    <row r="28" customFormat="false" ht="12.8" hidden="false" customHeight="false" outlineLevel="0" collapsed="false">
      <c r="A28" s="1" t="s">
        <v>21</v>
      </c>
      <c r="B28" s="0" t="n">
        <v>3</v>
      </c>
      <c r="C28" s="0" t="n">
        <v>145.16</v>
      </c>
      <c r="D28" s="0" t="n">
        <v>251.03</v>
      </c>
      <c r="E28" s="0" t="n">
        <v>145.16</v>
      </c>
      <c r="F28" s="0" t="n">
        <v>197.77</v>
      </c>
      <c r="G28" s="0" t="n">
        <v>19.94</v>
      </c>
      <c r="H28" s="0" t="n">
        <v>0.137</v>
      </c>
      <c r="I28" s="0" t="n">
        <v>0.997</v>
      </c>
    </row>
    <row r="29" customFormat="false" ht="12.8" hidden="false" customHeight="false" outlineLevel="0" collapsed="false">
      <c r="A29" s="1"/>
      <c r="B29" s="0" t="s">
        <v>22</v>
      </c>
      <c r="C29" s="2" t="n">
        <f aca="false">AVERAGE(C26:C28)</f>
        <v>149.006666666667</v>
      </c>
      <c r="D29" s="2" t="n">
        <f aca="false">AVERAGE(D26:D28)</f>
        <v>256.533333333333</v>
      </c>
      <c r="E29" s="2" t="n">
        <f aca="false">AVERAGE(E26:E28)</f>
        <v>149.006666666667</v>
      </c>
      <c r="F29" s="2" t="n">
        <f aca="false">AVERAGE(F26:F28)</f>
        <v>201.653333333333</v>
      </c>
      <c r="G29" s="2" t="n">
        <f aca="false">AVERAGE(G26:G28)</f>
        <v>20.1</v>
      </c>
      <c r="H29" s="2" t="n">
        <f aca="false">AVERAGE(H26:H28)</f>
        <v>0.134666666666667</v>
      </c>
      <c r="I29" s="2" t="n">
        <f aca="false">AVERAGE(I26:I28)</f>
        <v>0.996333333333333</v>
      </c>
    </row>
    <row r="30" customFormat="false" ht="12.8" hidden="false" customHeight="false" outlineLevel="0" collapsed="false">
      <c r="A30" s="1"/>
      <c r="B30" s="0" t="s">
        <v>23</v>
      </c>
      <c r="C30" s="2" t="n">
        <f aca="false">_xlfn.STDEV.S(C26:C28)</f>
        <v>4.01437832463923</v>
      </c>
      <c r="D30" s="2" t="n">
        <f aca="false">_xlfn.STDEV.S(D26:D28)</f>
        <v>6.66213429265227</v>
      </c>
      <c r="E30" s="2" t="n">
        <f aca="false">_xlfn.STDEV.S(E26:E28)</f>
        <v>4.01437832463923</v>
      </c>
      <c r="F30" s="2" t="n">
        <f aca="false">_xlfn.STDEV.S(F26:F28)</f>
        <v>4.0546804230831</v>
      </c>
      <c r="G30" s="2" t="n">
        <f aca="false">_xlfn.STDEV.S(G26:G28)</f>
        <v>0.518844870842914</v>
      </c>
      <c r="H30" s="2" t="n">
        <f aca="false">_xlfn.STDEV.S(H26:H28)</f>
        <v>0.00585946527708232</v>
      </c>
      <c r="I30" s="2" t="n">
        <f aca="false">_xlfn.STDEV.S(I26:I28)</f>
        <v>0.00115470053837925</v>
      </c>
    </row>
    <row r="31" customFormat="false" ht="12.8" hidden="false" customHeight="false" outlineLevel="0" collapsed="false">
      <c r="A31" s="1"/>
    </row>
    <row r="32" customFormat="false" ht="12.8" hidden="false" customHeight="false" outlineLevel="0" collapsed="false">
      <c r="A32" s="1" t="s">
        <v>24</v>
      </c>
      <c r="B32" s="0" t="n">
        <v>1</v>
      </c>
      <c r="C32" s="0" t="n">
        <v>223.97</v>
      </c>
      <c r="D32" s="0" t="n">
        <v>198.5</v>
      </c>
      <c r="E32" s="0" t="n">
        <v>223.97</v>
      </c>
      <c r="F32" s="0" t="n">
        <v>26.61</v>
      </c>
      <c r="G32" s="0" t="n">
        <v>48.37</v>
      </c>
      <c r="H32" s="0" t="n">
        <v>0.215</v>
      </c>
      <c r="I32" s="0" t="n">
        <v>0.993</v>
      </c>
    </row>
    <row r="33" customFormat="false" ht="12.8" hidden="false" customHeight="false" outlineLevel="0" collapsed="false">
      <c r="A33" s="1" t="s">
        <v>25</v>
      </c>
      <c r="B33" s="0" t="n">
        <v>2</v>
      </c>
      <c r="C33" s="0" t="n">
        <v>257.51</v>
      </c>
      <c r="D33" s="0" t="n">
        <v>235.52</v>
      </c>
      <c r="E33" s="0" t="n">
        <v>257.51</v>
      </c>
      <c r="F33" s="0" t="n">
        <v>310.2</v>
      </c>
      <c r="G33" s="0" t="n">
        <v>51.91</v>
      </c>
      <c r="H33" s="0" t="n">
        <v>0.201</v>
      </c>
      <c r="I33" s="0" t="n">
        <v>0.995</v>
      </c>
    </row>
    <row r="34" customFormat="false" ht="12.8" hidden="false" customHeight="false" outlineLevel="0" collapsed="false">
      <c r="A34" s="1"/>
      <c r="B34" s="0" t="n">
        <v>3</v>
      </c>
      <c r="C34" s="0" t="n">
        <v>257.2</v>
      </c>
      <c r="D34" s="0" t="n">
        <v>232.02</v>
      </c>
      <c r="E34" s="0" t="n">
        <v>257.09</v>
      </c>
      <c r="F34" s="0" t="n">
        <v>309.8</v>
      </c>
      <c r="G34" s="0" t="n">
        <v>53.92</v>
      </c>
      <c r="H34" s="0" t="n">
        <v>0.209</v>
      </c>
      <c r="I34" s="0" t="n">
        <v>0.9958</v>
      </c>
    </row>
    <row r="35" customFormat="false" ht="12.8" hidden="false" customHeight="false" outlineLevel="0" collapsed="false">
      <c r="A35" s="1"/>
      <c r="B35" s="0" t="s">
        <v>26</v>
      </c>
      <c r="C35" s="2" t="n">
        <f aca="false">AVERAGE(C32:C34)</f>
        <v>246.226666666667</v>
      </c>
      <c r="D35" s="2" t="n">
        <f aca="false">AVERAGE(D32:D34)</f>
        <v>222.013333333333</v>
      </c>
      <c r="E35" s="2" t="n">
        <f aca="false">AVERAGE(E32:E34)</f>
        <v>246.19</v>
      </c>
      <c r="F35" s="2" t="n">
        <f aca="false">AVERAGE(F32:F34)</f>
        <v>215.536666666667</v>
      </c>
      <c r="G35" s="2" t="n">
        <f aca="false">AVERAGE(G32:G34)</f>
        <v>51.4</v>
      </c>
      <c r="H35" s="2" t="n">
        <f aca="false">AVERAGE(H32:H34)</f>
        <v>0.208333333333333</v>
      </c>
      <c r="I35" s="2" t="n">
        <f aca="false">AVERAGE(I32:I34)</f>
        <v>0.9946</v>
      </c>
    </row>
    <row r="36" customFormat="false" ht="12.8" hidden="false" customHeight="false" outlineLevel="0" collapsed="false">
      <c r="A36" s="1"/>
      <c r="B36" s="0" t="s">
        <v>27</v>
      </c>
      <c r="C36" s="2" t="n">
        <f aca="false">_xlfn.STDEV.S(C32:C34)</f>
        <v>19.2754619486365</v>
      </c>
      <c r="D36" s="2" t="n">
        <f aca="false">_xlfn.STDEV.S(D32:D34)</f>
        <v>20.4382027911784</v>
      </c>
      <c r="E36" s="2" t="n">
        <f aca="false">_xlfn.STDEV.S(E32:E34)</f>
        <v>19.2442303041717</v>
      </c>
      <c r="F36" s="2" t="n">
        <f aca="false">_xlfn.STDEV.S(F32:F34)</f>
        <v>163.615415023565</v>
      </c>
      <c r="G36" s="2" t="n">
        <f aca="false">_xlfn.STDEV.S(G32:G34)</f>
        <v>2.80992882472137</v>
      </c>
      <c r="H36" s="2" t="n">
        <f aca="false">_xlfn.STDEV.S(H32:H34)</f>
        <v>0.00702376916856848</v>
      </c>
      <c r="I36" s="2" t="n">
        <f aca="false">_xlfn.STDEV.S(I32:I34)</f>
        <v>0.00144222051018561</v>
      </c>
    </row>
    <row r="37" customFormat="false" ht="12.8" hidden="false" customHeight="false" outlineLevel="0" collapsed="false">
      <c r="A37" s="1"/>
    </row>
    <row r="38" customFormat="false" ht="12.8" hidden="false" customHeight="false" outlineLevel="0" collapsed="false">
      <c r="A38" s="1" t="s">
        <v>28</v>
      </c>
      <c r="B38" s="0" t="n">
        <v>1</v>
      </c>
      <c r="C38" s="0" t="n">
        <v>121.54</v>
      </c>
      <c r="D38" s="0" t="n">
        <v>123.62</v>
      </c>
      <c r="E38" s="0" t="n">
        <v>121.54</v>
      </c>
      <c r="F38" s="0" t="n">
        <v>174.17</v>
      </c>
      <c r="G38" s="0" t="n">
        <v>29.57</v>
      </c>
      <c r="H38" s="0" t="n">
        <v>0.243</v>
      </c>
      <c r="I38" s="0" t="n">
        <v>0.992</v>
      </c>
    </row>
    <row r="39" customFormat="false" ht="12.8" hidden="false" customHeight="false" outlineLevel="0" collapsed="false">
      <c r="A39" s="1" t="s">
        <v>29</v>
      </c>
      <c r="B39" s="0" t="n">
        <v>2</v>
      </c>
      <c r="C39" s="0" t="n">
        <v>134.11</v>
      </c>
      <c r="D39" s="0" t="n">
        <v>136.5</v>
      </c>
      <c r="E39" s="0" t="n">
        <v>134.11</v>
      </c>
      <c r="F39" s="0" t="n">
        <v>186.8</v>
      </c>
      <c r="G39" s="0" t="n">
        <v>30.48</v>
      </c>
      <c r="H39" s="0" t="n">
        <v>0.227</v>
      </c>
      <c r="I39" s="0" t="n">
        <v>0.995</v>
      </c>
    </row>
    <row r="40" customFormat="false" ht="12.8" hidden="false" customHeight="false" outlineLevel="0" collapsed="false">
      <c r="A40" s="1" t="s">
        <v>18</v>
      </c>
      <c r="B40" s="0" t="n">
        <v>3</v>
      </c>
      <c r="C40" s="0" t="n">
        <v>130.55</v>
      </c>
      <c r="D40" s="0" t="n">
        <v>132.69</v>
      </c>
      <c r="E40" s="0" t="n">
        <v>130.55</v>
      </c>
      <c r="F40" s="0" t="n">
        <v>183.16</v>
      </c>
      <c r="G40" s="0" t="n">
        <v>31.46</v>
      </c>
      <c r="H40" s="0" t="n">
        <v>0.2409</v>
      </c>
      <c r="I40" s="0" t="n">
        <v>0.9951</v>
      </c>
    </row>
    <row r="41" customFormat="false" ht="12.8" hidden="false" customHeight="false" outlineLevel="0" collapsed="false">
      <c r="A41" s="1" t="s">
        <v>21</v>
      </c>
      <c r="B41" s="0" t="s">
        <v>30</v>
      </c>
      <c r="C41" s="2" t="n">
        <f aca="false">AVERAGE(C38:C40)</f>
        <v>128.733333333333</v>
      </c>
      <c r="D41" s="2" t="n">
        <f aca="false">AVERAGE(D38:D40)</f>
        <v>130.936666666667</v>
      </c>
      <c r="E41" s="2" t="n">
        <f aca="false">AVERAGE(E38:E40)</f>
        <v>128.733333333333</v>
      </c>
      <c r="F41" s="2" t="n">
        <f aca="false">AVERAGE(F38:F40)</f>
        <v>181.376666666667</v>
      </c>
      <c r="G41" s="2" t="n">
        <f aca="false">AVERAGE(G38:G40)</f>
        <v>30.5033333333333</v>
      </c>
      <c r="H41" s="2" t="n">
        <f aca="false">AVERAGE(H38:H40)</f>
        <v>0.236966666666667</v>
      </c>
      <c r="I41" s="2" t="n">
        <f aca="false">AVERAGE(I38:I40)</f>
        <v>0.994033333333333</v>
      </c>
    </row>
    <row r="42" customFormat="false" ht="12.8" hidden="false" customHeight="false" outlineLevel="0" collapsed="false">
      <c r="A42" s="1"/>
      <c r="B42" s="0" t="s">
        <v>31</v>
      </c>
      <c r="C42" s="2" t="n">
        <f aca="false">_xlfn.STDEV.S(C38:C40)</f>
        <v>6.47892223547508</v>
      </c>
      <c r="D42" s="2" t="n">
        <f aca="false">_xlfn.STDEV.S(D38:D40)</f>
        <v>6.61658774092306</v>
      </c>
      <c r="E42" s="2" t="n">
        <f aca="false">_xlfn.STDEV.S(E38:E40)</f>
        <v>6.47892223547508</v>
      </c>
      <c r="F42" s="2" t="n">
        <f aca="false">_xlfn.STDEV.S(F38:F40)</f>
        <v>6.50111016160575</v>
      </c>
      <c r="G42" s="2" t="n">
        <f aca="false">_xlfn.STDEV.S(G38:G40)</f>
        <v>0.945216024691358</v>
      </c>
      <c r="H42" s="2" t="n">
        <f aca="false">_xlfn.STDEV.S(H38:H40)</f>
        <v>0.00869501773047837</v>
      </c>
      <c r="I42" s="2" t="n">
        <f aca="false">_xlfn.STDEV.S(I38:I40)</f>
        <v>0.00176162803489654</v>
      </c>
    </row>
    <row r="43" customFormat="false" ht="12.8" hidden="false" customHeight="false" outlineLevel="0" collapsed="false">
      <c r="A43" s="1"/>
    </row>
    <row r="44" customFormat="false" ht="12.8" hidden="false" customHeight="false" outlineLevel="0" collapsed="false">
      <c r="A44" s="1" t="s">
        <v>32</v>
      </c>
      <c r="B44" s="0" t="n">
        <v>1</v>
      </c>
      <c r="C44" s="0" t="n">
        <v>135.47</v>
      </c>
      <c r="D44" s="0" t="n">
        <v>137.55</v>
      </c>
      <c r="E44" s="0" t="n">
        <v>135.47</v>
      </c>
      <c r="F44" s="0" t="n">
        <v>188.11</v>
      </c>
      <c r="G44" s="0" t="n">
        <v>32.96</v>
      </c>
      <c r="H44" s="0" t="n">
        <v>0.2433</v>
      </c>
      <c r="I44" s="0" t="n">
        <v>0.9927</v>
      </c>
    </row>
    <row r="45" customFormat="false" ht="12.8" hidden="false" customHeight="false" outlineLevel="0" collapsed="false">
      <c r="A45" s="1" t="s">
        <v>18</v>
      </c>
      <c r="B45" s="0" t="n">
        <v>2</v>
      </c>
      <c r="C45" s="0" t="n">
        <v>158.41</v>
      </c>
      <c r="D45" s="0" t="n">
        <v>160.8</v>
      </c>
      <c r="E45" s="0" t="n">
        <v>158.41</v>
      </c>
      <c r="F45" s="0" t="n">
        <v>211.1</v>
      </c>
      <c r="G45" s="0" t="n">
        <v>36</v>
      </c>
      <c r="H45" s="0" t="n">
        <v>0.227</v>
      </c>
      <c r="I45" s="0" t="n">
        <v>0.995</v>
      </c>
    </row>
    <row r="46" customFormat="false" ht="12.8" hidden="false" customHeight="false" outlineLevel="0" collapsed="false">
      <c r="A46" s="1" t="s">
        <v>21</v>
      </c>
      <c r="B46" s="0" t="n">
        <v>3</v>
      </c>
      <c r="C46" s="0" t="n">
        <v>148.55</v>
      </c>
      <c r="D46" s="0" t="n">
        <v>150.67</v>
      </c>
      <c r="E46" s="0" t="n">
        <v>148.55</v>
      </c>
      <c r="F46" s="0" t="n">
        <v>201.14</v>
      </c>
      <c r="G46" s="0" t="n">
        <v>35.79</v>
      </c>
      <c r="H46" s="0" t="n">
        <v>0.24</v>
      </c>
      <c r="I46" s="0" t="n">
        <v>0.9951</v>
      </c>
    </row>
    <row r="47" customFormat="false" ht="12.8" hidden="false" customHeight="false" outlineLevel="0" collapsed="false">
      <c r="B47" s="0" t="s">
        <v>33</v>
      </c>
      <c r="C47" s="2" t="n">
        <f aca="false">AVERAGE(C44:C46)</f>
        <v>147.476666666667</v>
      </c>
      <c r="D47" s="2" t="n">
        <f aca="false">AVERAGE(D44:D46)</f>
        <v>149.673333333333</v>
      </c>
      <c r="E47" s="2" t="n">
        <f aca="false">AVERAGE(E44:E46)</f>
        <v>147.476666666667</v>
      </c>
      <c r="F47" s="2" t="n">
        <f aca="false">AVERAGE(F44:F46)</f>
        <v>200.116666666667</v>
      </c>
      <c r="G47" s="2" t="n">
        <f aca="false">AVERAGE(G44:G46)</f>
        <v>34.9166666666667</v>
      </c>
      <c r="H47" s="2" t="n">
        <f aca="false">AVERAGE(H44:H46)</f>
        <v>0.236766666666667</v>
      </c>
      <c r="I47" s="2" t="n">
        <f aca="false">AVERAGE(I44:I46)</f>
        <v>0.994266666666667</v>
      </c>
    </row>
    <row r="48" customFormat="false" ht="12.8" hidden="false" customHeight="false" outlineLevel="0" collapsed="false">
      <c r="B48" s="0" t="s">
        <v>34</v>
      </c>
      <c r="C48" s="2" t="n">
        <f aca="false">_xlfn.STDEV.S(C44:C46)</f>
        <v>11.5076032836266</v>
      </c>
      <c r="D48" s="2" t="n">
        <f aca="false">_xlfn.STDEV.S(D44:D46)</f>
        <v>11.6569993280146</v>
      </c>
      <c r="E48" s="2" t="n">
        <f aca="false">_xlfn.STDEV.S(E44:E46)</f>
        <v>11.5076032836266</v>
      </c>
      <c r="F48" s="2" t="n">
        <f aca="false">_xlfn.STDEV.S(F44:F46)</f>
        <v>11.5291124260861</v>
      </c>
      <c r="G48" s="2" t="n">
        <f aca="false">_xlfn.STDEV.S(G44:G46)</f>
        <v>1.69777305118597</v>
      </c>
      <c r="H48" s="2" t="n">
        <f aca="false">_xlfn.STDEV.S(H44:H46)</f>
        <v>0.00861761761354804</v>
      </c>
      <c r="I48" s="2" t="n">
        <f aca="false">_xlfn.STDEV.S(I44:I46)</f>
        <v>0.00135769412362777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48"/>
  <sheetViews>
    <sheetView windowProtection="false" showFormulas="false" showGridLines="true" showRowColHeaders="true" showZeros="true" rightToLeft="false" tabSelected="false" showOutlineSymbols="true" defaultGridColor="true" view="normal" topLeftCell="I25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8" min="1" style="0" width="11.5204081632653"/>
    <col collapsed="false" hidden="false" max="9" min="9" style="0" width="8.33163265306122"/>
    <col collapsed="false" hidden="false" max="1025" min="10" style="0" width="11.5204081632653"/>
  </cols>
  <sheetData>
    <row r="1" customFormat="false" ht="12.8" hidden="false" customHeight="false" outlineLevel="0" collapsed="false">
      <c r="A1" s="1" t="s">
        <v>0</v>
      </c>
      <c r="B1" s="1" t="n">
        <v>1000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customFormat="false" ht="12.8" hidden="false" customHeight="false" outlineLevel="0" collapsed="false">
      <c r="A2" s="1" t="s">
        <v>8</v>
      </c>
      <c r="B2" s="0" t="n">
        <v>1</v>
      </c>
      <c r="C2" s="0" t="n">
        <v>1659.296</v>
      </c>
      <c r="D2" s="0" t="n">
        <v>1663.629</v>
      </c>
      <c r="E2" s="0" t="n">
        <v>1659.296</v>
      </c>
      <c r="F2" s="0" t="n">
        <v>2161.766</v>
      </c>
      <c r="G2" s="0" t="n">
        <v>382.59</v>
      </c>
      <c r="H2" s="0" t="n">
        <v>0.2305</v>
      </c>
      <c r="I2" s="0" t="n">
        <v>1</v>
      </c>
    </row>
    <row r="3" customFormat="false" ht="12.8" hidden="false" customHeight="false" outlineLevel="0" collapsed="false">
      <c r="A3" s="1"/>
      <c r="B3" s="0" t="n">
        <v>2</v>
      </c>
      <c r="C3" s="0" t="n">
        <v>1654.35</v>
      </c>
      <c r="D3" s="0" t="n">
        <v>1658.678</v>
      </c>
      <c r="E3" s="0" t="n">
        <v>1654.35</v>
      </c>
      <c r="F3" s="0" t="n">
        <v>2156.94</v>
      </c>
      <c r="G3" s="0" t="n">
        <v>382.422</v>
      </c>
      <c r="H3" s="0" t="n">
        <v>0.2311</v>
      </c>
      <c r="I3" s="0" t="n">
        <v>1</v>
      </c>
    </row>
    <row r="4" customFormat="false" ht="12.8" hidden="false" customHeight="false" outlineLevel="0" collapsed="false">
      <c r="A4" s="1"/>
      <c r="B4" s="0" t="n">
        <v>3</v>
      </c>
      <c r="C4" s="0" t="n">
        <v>1580.519</v>
      </c>
      <c r="D4" s="0" t="n">
        <v>1584.64</v>
      </c>
      <c r="E4" s="0" t="n">
        <v>1580.51</v>
      </c>
      <c r="F4" s="0" t="n">
        <v>2083.058</v>
      </c>
      <c r="G4" s="0" t="n">
        <v>383.156</v>
      </c>
      <c r="H4" s="0" t="n">
        <v>0.2424</v>
      </c>
      <c r="I4" s="0" t="n">
        <v>1</v>
      </c>
    </row>
    <row r="5" customFormat="false" ht="12.8" hidden="false" customHeight="false" outlineLevel="0" collapsed="false">
      <c r="A5" s="1"/>
      <c r="B5" s="0" t="s">
        <v>9</v>
      </c>
      <c r="C5" s="0" t="n">
        <f aca="false"> AVERAGE(C2,C3,C4)</f>
        <v>1631.38833333333</v>
      </c>
      <c r="D5" s="0" t="n">
        <f aca="false"> AVERAGE(D2,D3,D4)</f>
        <v>1635.649</v>
      </c>
      <c r="E5" s="0" t="n">
        <f aca="false"> AVERAGE(E2,E3,E4)</f>
        <v>1631.38533333333</v>
      </c>
      <c r="F5" s="0" t="n">
        <f aca="false"> AVERAGE(F2,F3,F4)</f>
        <v>2133.92133333333</v>
      </c>
      <c r="G5" s="0" t="n">
        <f aca="false"> AVERAGE(G2,G3,G4)</f>
        <v>382.722666666667</v>
      </c>
      <c r="H5" s="0" t="n">
        <f aca="false"> AVERAGE(H2,H3,H4)</f>
        <v>0.234666666666667</v>
      </c>
      <c r="I5" s="0" t="n">
        <f aca="false"> AVERAGE(I2,I3,I4)</f>
        <v>1</v>
      </c>
    </row>
    <row r="6" customFormat="false" ht="12.8" hidden="false" customHeight="false" outlineLevel="0" collapsed="false">
      <c r="A6" s="1"/>
      <c r="B6" s="0" t="s">
        <v>10</v>
      </c>
      <c r="C6" s="2" t="n">
        <f aca="false">_xlfn.STDEV.S(C2:C4)</f>
        <v>44.1234918646896</v>
      </c>
      <c r="D6" s="2" t="n">
        <f aca="false">_xlfn.STDEV.S(D2:D4)</f>
        <v>44.2443969446979</v>
      </c>
      <c r="E6" s="2" t="n">
        <f aca="false">_xlfn.STDEV.S(E2:E4)</f>
        <v>44.1286798503347</v>
      </c>
      <c r="F6" s="2" t="n">
        <f aca="false">_xlfn.STDEV.S(F2:F4)</f>
        <v>44.1149813253201</v>
      </c>
      <c r="G6" s="2" t="n">
        <f aca="false">_xlfn.STDEV.S(G2:G4)</f>
        <v>0.384563822184734</v>
      </c>
      <c r="H6" s="2" t="n">
        <f aca="false">_xlfn.STDEV.S(H2:H4)</f>
        <v>0.00670397891802572</v>
      </c>
      <c r="I6" s="2" t="n">
        <f aca="false">_xlfn.STDEV.S(I2:I4)</f>
        <v>0</v>
      </c>
    </row>
    <row r="7" customFormat="false" ht="12.8" hidden="false" customHeight="false" outlineLevel="0" collapsed="false">
      <c r="A7" s="1"/>
    </row>
    <row r="8" customFormat="false" ht="12.8" hidden="false" customHeight="false" outlineLevel="0" collapsed="false">
      <c r="A8" s="1" t="s">
        <v>11</v>
      </c>
      <c r="B8" s="0" t="n">
        <v>1</v>
      </c>
      <c r="C8" s="0" t="n">
        <v>1397.53</v>
      </c>
      <c r="D8" s="0" t="n">
        <v>1400.86</v>
      </c>
      <c r="E8" s="0" t="n">
        <v>1397.53</v>
      </c>
      <c r="F8" s="0" t="n">
        <v>1900</v>
      </c>
      <c r="G8" s="0" t="n">
        <v>261.85</v>
      </c>
      <c r="H8" s="0" t="n">
        <v>0.187</v>
      </c>
      <c r="I8" s="0" t="n">
        <v>1</v>
      </c>
    </row>
    <row r="9" customFormat="false" ht="12.8" hidden="false" customHeight="false" outlineLevel="0" collapsed="false">
      <c r="A9" s="1"/>
      <c r="B9" s="0" t="n">
        <v>2</v>
      </c>
      <c r="C9" s="0" t="n">
        <v>1394.65</v>
      </c>
      <c r="D9" s="0" t="n">
        <v>1397.978</v>
      </c>
      <c r="E9" s="0" t="n">
        <v>1394.65</v>
      </c>
      <c r="F9" s="0" t="n">
        <v>1897.2399</v>
      </c>
      <c r="G9" s="0" t="n">
        <v>261.907</v>
      </c>
      <c r="H9" s="0" t="n">
        <v>0.1877</v>
      </c>
      <c r="I9" s="0" t="n">
        <v>1</v>
      </c>
    </row>
    <row r="10" customFormat="false" ht="12.8" hidden="false" customHeight="false" outlineLevel="0" collapsed="false">
      <c r="A10" s="1"/>
      <c r="B10" s="0" t="n">
        <v>3</v>
      </c>
      <c r="C10" s="0" t="n">
        <v>1325.16</v>
      </c>
      <c r="D10" s="0" t="n">
        <v>1328.29</v>
      </c>
      <c r="E10" s="0" t="n">
        <v>1325.16</v>
      </c>
      <c r="F10" s="0" t="n">
        <v>1827.7</v>
      </c>
      <c r="G10" s="0" t="n">
        <v>258.61</v>
      </c>
      <c r="H10" s="0" t="n">
        <v>0.19516</v>
      </c>
      <c r="I10" s="0" t="n">
        <v>1</v>
      </c>
    </row>
    <row r="11" customFormat="false" ht="12.8" hidden="false" customHeight="false" outlineLevel="0" collapsed="false">
      <c r="A11" s="1"/>
      <c r="B11" s="0" t="s">
        <v>12</v>
      </c>
      <c r="C11" s="2" t="n">
        <f aca="false"> AVERAGE(C8,C9,C10)</f>
        <v>1372.44666666667</v>
      </c>
      <c r="D11" s="2" t="n">
        <f aca="false"> AVERAGE(D8,D9,D10)</f>
        <v>1375.70933333333</v>
      </c>
      <c r="E11" s="2" t="n">
        <f aca="false"> AVERAGE(E8,E9,E10)</f>
        <v>1372.44666666667</v>
      </c>
      <c r="F11" s="2" t="n">
        <f aca="false"> AVERAGE(F8,F9,F10)</f>
        <v>1874.97996666667</v>
      </c>
      <c r="G11" s="2" t="n">
        <f aca="false"> AVERAGE(G8,G9,G10)</f>
        <v>260.789</v>
      </c>
      <c r="H11" s="2" t="n">
        <f aca="false"> AVERAGE(H8,H9,H10)</f>
        <v>0.189953333333333</v>
      </c>
      <c r="I11" s="2" t="n">
        <f aca="false"> AVERAGE(I8,I9,I10)</f>
        <v>1</v>
      </c>
    </row>
    <row r="12" customFormat="false" ht="12.8" hidden="false" customHeight="false" outlineLevel="0" collapsed="false">
      <c r="A12" s="1"/>
      <c r="B12" s="0" t="s">
        <v>13</v>
      </c>
      <c r="C12" s="2" t="n">
        <f aca="false">_xlfn.STDEV.S(C8:C10)</f>
        <v>40.9767645542365</v>
      </c>
      <c r="D12" s="2" t="n">
        <f aca="false">_xlfn.STDEV.S(D8:D10)</f>
        <v>41.0916215466527</v>
      </c>
      <c r="E12" s="2" t="n">
        <f aca="false">_xlfn.STDEV.S(E8:E10)</f>
        <v>40.9767645542365</v>
      </c>
      <c r="F12" s="2" t="n">
        <f aca="false">_xlfn.STDEV.S(F8:F10)</f>
        <v>40.9689025237842</v>
      </c>
      <c r="G12" s="2" t="n">
        <f aca="false">_xlfn.STDEV.S(G8:G10)</f>
        <v>1.8872845572409</v>
      </c>
      <c r="H12" s="2" t="n">
        <f aca="false">_xlfn.STDEV.S(H8:H10)</f>
        <v>0.00452266882861585</v>
      </c>
      <c r="I12" s="2" t="n">
        <f aca="false">_xlfn.STDEV.S(I8:I10)</f>
        <v>0</v>
      </c>
    </row>
    <row r="13" customFormat="false" ht="12.8" hidden="false" customHeight="false" outlineLevel="0" collapsed="false">
      <c r="A13" s="1"/>
    </row>
    <row r="14" customFormat="false" ht="12.8" hidden="false" customHeight="false" outlineLevel="0" collapsed="false">
      <c r="A14" s="1" t="s">
        <v>14</v>
      </c>
      <c r="B14" s="0" t="n">
        <v>1</v>
      </c>
      <c r="C14" s="0" t="n">
        <v>932.49</v>
      </c>
      <c r="D14" s="0" t="n">
        <v>931.49</v>
      </c>
      <c r="E14" s="0" t="n">
        <v>932.49</v>
      </c>
      <c r="F14" s="0" t="n">
        <v>1434.96</v>
      </c>
      <c r="G14" s="0" t="n">
        <v>215</v>
      </c>
      <c r="H14" s="0" t="n">
        <v>0.2305</v>
      </c>
      <c r="I14" s="0" t="n">
        <v>0.99907</v>
      </c>
    </row>
    <row r="15" customFormat="false" ht="12.8" hidden="false" customHeight="false" outlineLevel="0" collapsed="false">
      <c r="A15" s="1"/>
      <c r="B15" s="0" t="n">
        <v>2</v>
      </c>
      <c r="C15" s="0" t="n">
        <v>932.74</v>
      </c>
      <c r="D15" s="0" t="n">
        <v>931.74</v>
      </c>
      <c r="E15" s="0" t="n">
        <v>932.74</v>
      </c>
      <c r="F15" s="0" t="n">
        <v>1435.323</v>
      </c>
      <c r="G15" s="0" t="n">
        <v>215.66</v>
      </c>
      <c r="H15" s="0" t="n">
        <v>0.2312</v>
      </c>
      <c r="I15" s="0" t="n">
        <v>0.999075</v>
      </c>
    </row>
    <row r="16" customFormat="false" ht="12.8" hidden="false" customHeight="false" outlineLevel="0" collapsed="false">
      <c r="A16" s="1"/>
      <c r="B16" s="0" t="n">
        <v>3</v>
      </c>
      <c r="C16" s="0" t="n">
        <v>863.629</v>
      </c>
      <c r="D16" s="0" t="n">
        <v>862.629</v>
      </c>
      <c r="E16" s="0" t="n">
        <v>863.629</v>
      </c>
      <c r="F16" s="0" t="n">
        <v>1366.167</v>
      </c>
      <c r="G16" s="0" t="n">
        <v>209.41</v>
      </c>
      <c r="H16" s="0" t="n">
        <v>0.24248</v>
      </c>
      <c r="I16" s="0" t="n">
        <v>0.999515</v>
      </c>
    </row>
    <row r="17" customFormat="false" ht="12.8" hidden="false" customHeight="false" outlineLevel="0" collapsed="false">
      <c r="A17" s="1"/>
      <c r="B17" s="0" t="s">
        <v>15</v>
      </c>
      <c r="C17" s="0" t="n">
        <f aca="false">AVERAGE(C14:C16)</f>
        <v>909.619666666667</v>
      </c>
      <c r="D17" s="0" t="n">
        <f aca="false">AVERAGE(D14:D16)</f>
        <v>908.619666666667</v>
      </c>
      <c r="E17" s="0" t="n">
        <f aca="false">AVERAGE(E14:E16)</f>
        <v>909.619666666667</v>
      </c>
      <c r="F17" s="0" t="n">
        <f aca="false">AVERAGE(F14:F16)</f>
        <v>1412.15</v>
      </c>
      <c r="G17" s="0" t="n">
        <f aca="false">AVERAGE(G14:G16)</f>
        <v>213.356666666667</v>
      </c>
      <c r="H17" s="0" t="n">
        <f aca="false">AVERAGE(H14:H16)</f>
        <v>0.234726666666667</v>
      </c>
      <c r="I17" s="0" t="n">
        <f aca="false">AVERAGE(I14:I16)</f>
        <v>0.99922</v>
      </c>
    </row>
    <row r="18" customFormat="false" ht="12.8" hidden="false" customHeight="false" outlineLevel="0" collapsed="false">
      <c r="A18" s="1"/>
      <c r="B18" s="0" t="s">
        <v>16</v>
      </c>
      <c r="C18" s="0" t="n">
        <f aca="false">_xlfn.STDEV.S(C14:C16)</f>
        <v>39.8292818204563</v>
      </c>
      <c r="D18" s="0" t="n">
        <f aca="false">_xlfn.STDEV.S(D14:D16)</f>
        <v>39.8292818204563</v>
      </c>
      <c r="E18" s="0" t="n">
        <f aca="false">_xlfn.STDEV.S(E14:E16)</f>
        <v>39.8292818204563</v>
      </c>
      <c r="F18" s="0" t="n">
        <f aca="false">_xlfn.STDEV.S(F14:F16)</f>
        <v>39.8228597541664</v>
      </c>
      <c r="G18" s="0" t="n">
        <f aca="false">_xlfn.STDEV.S(G14:G16)</f>
        <v>3.43380741063522</v>
      </c>
      <c r="H18" s="0" t="n">
        <f aca="false">_xlfn.STDEV.S(H14:H16)</f>
        <v>0.00672369937856634</v>
      </c>
      <c r="I18" s="0" t="n">
        <f aca="false">_xlfn.STDEV.S(I14:I16)</f>
        <v>0.000255489725820766</v>
      </c>
    </row>
    <row r="19" customFormat="false" ht="12.8" hidden="false" customHeight="false" outlineLevel="0" collapsed="false">
      <c r="A19" s="1"/>
    </row>
    <row r="20" customFormat="false" ht="12.8" hidden="false" customHeight="false" outlineLevel="0" collapsed="false">
      <c r="A20" s="1" t="s">
        <v>17</v>
      </c>
      <c r="B20" s="0" t="n">
        <v>1</v>
      </c>
      <c r="C20" s="0" t="n">
        <v>1317.6</v>
      </c>
      <c r="D20" s="0" t="n">
        <v>1319.93</v>
      </c>
      <c r="E20" s="0" t="n">
        <v>1317.6</v>
      </c>
      <c r="F20" s="0" t="n">
        <v>1820.077</v>
      </c>
      <c r="G20" s="0" t="n">
        <v>303.8</v>
      </c>
      <c r="H20" s="0" t="n">
        <v>0.2305</v>
      </c>
      <c r="I20" s="0" t="n">
        <v>1</v>
      </c>
    </row>
    <row r="21" customFormat="false" ht="12.8" hidden="false" customHeight="false" outlineLevel="0" collapsed="false">
      <c r="A21" s="1" t="s">
        <v>18</v>
      </c>
      <c r="B21" s="0" t="n">
        <v>2</v>
      </c>
      <c r="C21" s="0" t="n">
        <v>1295.416</v>
      </c>
      <c r="D21" s="0" t="n">
        <v>1297.738</v>
      </c>
      <c r="E21" s="0" t="n">
        <v>1295.41</v>
      </c>
      <c r="F21" s="0" t="n">
        <v>1798.41</v>
      </c>
      <c r="G21" s="0" t="n">
        <v>299.518</v>
      </c>
      <c r="H21" s="0" t="n">
        <v>0.2312</v>
      </c>
      <c r="I21" s="0" t="n">
        <v>1</v>
      </c>
    </row>
    <row r="22" customFormat="false" ht="12.8" hidden="false" customHeight="false" outlineLevel="0" collapsed="false">
      <c r="A22" s="1"/>
      <c r="B22" s="0" t="n">
        <v>3</v>
      </c>
      <c r="C22" s="0" t="n">
        <v>1204.173</v>
      </c>
      <c r="D22" s="0" t="n">
        <v>1206.296</v>
      </c>
      <c r="E22" s="0" t="n">
        <v>1204.173</v>
      </c>
      <c r="F22" s="0" t="n">
        <v>1706.713</v>
      </c>
      <c r="G22" s="0" t="n">
        <v>291.991</v>
      </c>
      <c r="H22" s="0" t="n">
        <v>0.242483</v>
      </c>
      <c r="I22" s="0" t="n">
        <v>1</v>
      </c>
    </row>
    <row r="23" customFormat="false" ht="12.8" hidden="false" customHeight="false" outlineLevel="0" collapsed="false">
      <c r="A23" s="1"/>
      <c r="B23" s="0" t="s">
        <v>19</v>
      </c>
      <c r="C23" s="2" t="n">
        <f aca="false">AVERAGE(C20:C22)</f>
        <v>1272.39633333333</v>
      </c>
      <c r="D23" s="2" t="n">
        <f aca="false">AVERAGE(D20:D22)</f>
        <v>1274.65466666667</v>
      </c>
      <c r="E23" s="2" t="n">
        <f aca="false">AVERAGE(E20:E22)</f>
        <v>1272.39433333333</v>
      </c>
      <c r="F23" s="2" t="n">
        <f aca="false">AVERAGE(F20:F22)</f>
        <v>1775.06666666667</v>
      </c>
      <c r="G23" s="2" t="n">
        <f aca="false">AVERAGE(G20:G22)</f>
        <v>298.436333333333</v>
      </c>
      <c r="H23" s="2" t="n">
        <f aca="false">AVERAGE(H20:H22)</f>
        <v>0.234727666666667</v>
      </c>
      <c r="I23" s="2" t="n">
        <f aca="false">AVERAGE(I20:I22)</f>
        <v>1</v>
      </c>
    </row>
    <row r="24" customFormat="false" ht="12.8" hidden="false" customHeight="false" outlineLevel="0" collapsed="false">
      <c r="A24" s="1"/>
      <c r="B24" s="0" t="s">
        <v>20</v>
      </c>
      <c r="C24" s="2" t="n">
        <f aca="false">_xlfn.STDEV.S(C20:C22)</f>
        <v>60.115304809452</v>
      </c>
      <c r="D24" s="2" t="n">
        <f aca="false">_xlfn.STDEV.S(D20:D22)</f>
        <v>60.2312352300145</v>
      </c>
      <c r="E24" s="2" t="n">
        <f aca="false">_xlfn.STDEV.S(E20:E22)</f>
        <v>60.1141561226084</v>
      </c>
      <c r="F24" s="2" t="n">
        <f aca="false">_xlfn.STDEV.S(F20:F22)</f>
        <v>60.1791702529483</v>
      </c>
      <c r="G24" s="2" t="n">
        <f aca="false">_xlfn.STDEV.S(G20:G22)</f>
        <v>5.97834612023538</v>
      </c>
      <c r="H24" s="2" t="n">
        <f aca="false">_xlfn.STDEV.S(H20:H22)</f>
        <v>0.00672542908172654</v>
      </c>
      <c r="I24" s="2" t="n">
        <f aca="false">_xlfn.STDEV.S(I20:I22)</f>
        <v>0</v>
      </c>
    </row>
    <row r="25" customFormat="false" ht="12.8" hidden="false" customHeight="false" outlineLevel="0" collapsed="false">
      <c r="A25" s="1"/>
    </row>
    <row r="26" customFormat="false" ht="12.8" hidden="false" customHeight="false" outlineLevel="0" collapsed="false">
      <c r="A26" s="1" t="s">
        <v>17</v>
      </c>
      <c r="B26" s="0" t="n">
        <v>1</v>
      </c>
      <c r="C26" s="0" t="n">
        <v>1527.68</v>
      </c>
      <c r="D26" s="0" t="n">
        <v>2661.67</v>
      </c>
      <c r="E26" s="0" t="n">
        <v>1527.68</v>
      </c>
      <c r="F26" s="0" t="n">
        <v>2030.15</v>
      </c>
      <c r="G26" s="0" t="n">
        <v>199.17</v>
      </c>
      <c r="H26" s="0" t="n">
        <v>0.1303</v>
      </c>
      <c r="I26" s="0" t="n">
        <v>0.9994</v>
      </c>
    </row>
    <row r="27" customFormat="false" ht="12.8" hidden="false" customHeight="false" outlineLevel="0" collapsed="false">
      <c r="A27" s="1" t="s">
        <v>18</v>
      </c>
      <c r="B27" s="0" t="n">
        <v>2</v>
      </c>
      <c r="C27" s="0" t="n">
        <v>1514.593</v>
      </c>
      <c r="D27" s="0" t="n">
        <v>2647.375</v>
      </c>
      <c r="E27" s="0" t="n">
        <v>1514.593</v>
      </c>
      <c r="F27" s="0" t="n">
        <v>2017.6</v>
      </c>
      <c r="G27" s="0" t="n">
        <v>198.089</v>
      </c>
      <c r="H27" s="0" t="n">
        <v>0.1307</v>
      </c>
      <c r="I27" s="0" t="n">
        <v>0.99947</v>
      </c>
    </row>
    <row r="28" customFormat="false" ht="12.8" hidden="false" customHeight="false" outlineLevel="0" collapsed="false">
      <c r="A28" s="1" t="s">
        <v>21</v>
      </c>
      <c r="B28" s="0" t="n">
        <v>3</v>
      </c>
      <c r="C28" s="0" t="n">
        <v>1405.381</v>
      </c>
      <c r="D28" s="0" t="n">
        <v>2427.364</v>
      </c>
      <c r="E28" s="0" t="n">
        <v>1405.381</v>
      </c>
      <c r="F28" s="0" t="n">
        <v>1907.921</v>
      </c>
      <c r="G28" s="0" t="n">
        <v>193.952</v>
      </c>
      <c r="H28" s="0" t="n">
        <v>0.138</v>
      </c>
      <c r="I28" s="0" t="n">
        <v>0.999724</v>
      </c>
    </row>
    <row r="29" customFormat="false" ht="12.8" hidden="false" customHeight="false" outlineLevel="0" collapsed="false">
      <c r="A29" s="1"/>
      <c r="B29" s="0" t="s">
        <v>22</v>
      </c>
      <c r="C29" s="2" t="n">
        <f aca="false">AVERAGE(C26:C28)</f>
        <v>1482.55133333333</v>
      </c>
      <c r="D29" s="2" t="n">
        <f aca="false">AVERAGE(D26:D28)</f>
        <v>2578.803</v>
      </c>
      <c r="E29" s="2" t="n">
        <f aca="false">AVERAGE(E26:E28)</f>
        <v>1482.55133333333</v>
      </c>
      <c r="F29" s="2" t="n">
        <f aca="false">AVERAGE(F26:F28)</f>
        <v>1985.22366666667</v>
      </c>
      <c r="G29" s="2" t="n">
        <f aca="false">AVERAGE(G26:G28)</f>
        <v>197.070333333333</v>
      </c>
      <c r="H29" s="2" t="n">
        <f aca="false">AVERAGE(H26:H28)</f>
        <v>0.133</v>
      </c>
      <c r="I29" s="2" t="n">
        <f aca="false">AVERAGE(I26:I28)</f>
        <v>0.999531333333333</v>
      </c>
    </row>
    <row r="30" customFormat="false" ht="12.8" hidden="false" customHeight="false" outlineLevel="0" collapsed="false">
      <c r="A30" s="1"/>
      <c r="B30" s="0" t="s">
        <v>23</v>
      </c>
      <c r="C30" s="2" t="n">
        <f aca="false">_xlfn.STDEV.S(C26:C28)</f>
        <v>67.1510435684609</v>
      </c>
      <c r="D30" s="2" t="n">
        <f aca="false">_xlfn.STDEV.S(D26:D28)</f>
        <v>131.344641295334</v>
      </c>
      <c r="E30" s="2" t="n">
        <f aca="false">_xlfn.STDEV.S(E26:E28)</f>
        <v>67.1510435684609</v>
      </c>
      <c r="F30" s="2" t="n">
        <f aca="false">_xlfn.STDEV.S(F26:F28)</f>
        <v>67.2395146497454</v>
      </c>
      <c r="G30" s="2" t="n">
        <f aca="false">_xlfn.STDEV.S(G26:G28)</f>
        <v>2.75411371103905</v>
      </c>
      <c r="H30" s="2" t="n">
        <f aca="false">_xlfn.STDEV.S(H26:H28)</f>
        <v>0.00433474336033865</v>
      </c>
      <c r="I30" s="2" t="n">
        <f aca="false">_xlfn.STDEV.S(I26:I28)</f>
        <v>0.000170485581012909</v>
      </c>
    </row>
    <row r="31" customFormat="false" ht="12.8" hidden="false" customHeight="false" outlineLevel="0" collapsed="false">
      <c r="A31" s="1"/>
    </row>
    <row r="32" customFormat="false" ht="12.8" hidden="false" customHeight="false" outlineLevel="0" collapsed="false">
      <c r="A32" s="1" t="s">
        <v>24</v>
      </c>
      <c r="B32" s="0" t="n">
        <v>1</v>
      </c>
      <c r="C32" s="0" t="n">
        <v>2502.186</v>
      </c>
      <c r="D32" s="0" t="n">
        <v>2261.688</v>
      </c>
      <c r="E32" s="0" t="n">
        <v>2502.186</v>
      </c>
      <c r="F32" s="0" t="n">
        <v>3004.65</v>
      </c>
      <c r="G32" s="0" t="n">
        <v>505.185</v>
      </c>
      <c r="H32" s="0" t="n">
        <v>0.2018</v>
      </c>
      <c r="I32" s="0" t="n">
        <v>0.99919</v>
      </c>
    </row>
    <row r="33" customFormat="false" ht="12.8" hidden="false" customHeight="false" outlineLevel="0" collapsed="false">
      <c r="A33" s="1" t="s">
        <v>25</v>
      </c>
      <c r="B33" s="0" t="n">
        <v>2</v>
      </c>
      <c r="C33" s="0" t="n">
        <v>2566.57</v>
      </c>
      <c r="D33" s="0" t="n">
        <v>2344.68</v>
      </c>
      <c r="E33" s="0" t="n">
        <v>2566.57</v>
      </c>
      <c r="F33" s="0" t="n">
        <v>3069.158</v>
      </c>
      <c r="G33" s="0" t="n">
        <v>515.68</v>
      </c>
      <c r="H33" s="0" t="n">
        <v>0.2009</v>
      </c>
      <c r="I33" s="0" t="n">
        <v>0.999196</v>
      </c>
    </row>
    <row r="34" customFormat="false" ht="12.8" hidden="false" customHeight="false" outlineLevel="0" collapsed="false">
      <c r="A34" s="1"/>
      <c r="B34" s="0" t="n">
        <v>3</v>
      </c>
      <c r="C34" s="0" t="n">
        <v>2368.38</v>
      </c>
      <c r="D34" s="0" t="n">
        <v>2113.645</v>
      </c>
      <c r="E34" s="0" t="n">
        <v>2368.384</v>
      </c>
      <c r="F34" s="0" t="n">
        <v>2870.923</v>
      </c>
      <c r="G34" s="0" t="n">
        <v>505.416</v>
      </c>
      <c r="H34" s="0" t="n">
        <v>0.2134</v>
      </c>
      <c r="I34" s="0" t="n">
        <v>0.999573</v>
      </c>
    </row>
    <row r="35" customFormat="false" ht="12.8" hidden="false" customHeight="false" outlineLevel="0" collapsed="false">
      <c r="A35" s="1"/>
      <c r="B35" s="0" t="s">
        <v>26</v>
      </c>
      <c r="C35" s="2" t="n">
        <f aca="false">AVERAGE(C32:C34)</f>
        <v>2479.04533333333</v>
      </c>
      <c r="D35" s="2" t="n">
        <f aca="false">AVERAGE(D32:D34)</f>
        <v>2240.00433333333</v>
      </c>
      <c r="E35" s="2" t="n">
        <f aca="false">AVERAGE(E32:E34)</f>
        <v>2479.04666666667</v>
      </c>
      <c r="F35" s="2" t="n">
        <f aca="false">AVERAGE(F32:F34)</f>
        <v>2981.577</v>
      </c>
      <c r="G35" s="2" t="n">
        <f aca="false">AVERAGE(G32:G34)</f>
        <v>508.760333333333</v>
      </c>
      <c r="H35" s="2" t="n">
        <f aca="false">AVERAGE(H32:H34)</f>
        <v>0.205366666666667</v>
      </c>
      <c r="I35" s="2" t="n">
        <f aca="false">AVERAGE(I32:I34)</f>
        <v>0.999319666666667</v>
      </c>
    </row>
    <row r="36" customFormat="false" ht="12.8" hidden="false" customHeight="false" outlineLevel="0" collapsed="false">
      <c r="A36" s="1"/>
      <c r="B36" s="0" t="s">
        <v>27</v>
      </c>
      <c r="C36" s="2" t="n">
        <f aca="false">_xlfn.STDEV.S(C32:C34)</f>
        <v>101.101121978608</v>
      </c>
      <c r="D36" s="2" t="n">
        <f aca="false">_xlfn.STDEV.S(D32:D34)</f>
        <v>117.033879096325</v>
      </c>
      <c r="E36" s="2" t="n">
        <f aca="false">_xlfn.STDEV.S(E32:E34)</f>
        <v>101.098932780388</v>
      </c>
      <c r="F36" s="2" t="n">
        <f aca="false">_xlfn.STDEV.S(F32:F34)</f>
        <v>101.111578481399</v>
      </c>
      <c r="G36" s="2" t="n">
        <f aca="false">_xlfn.STDEV.S(G32:G34)</f>
        <v>5.99372007465589</v>
      </c>
      <c r="H36" s="2" t="n">
        <f aca="false">_xlfn.STDEV.S(H32:H34)</f>
        <v>0.00697160909212022</v>
      </c>
      <c r="I36" s="2" t="n">
        <f aca="false">_xlfn.STDEV.S(I32:I34)</f>
        <v>0.000219413612461266</v>
      </c>
    </row>
    <row r="37" customFormat="false" ht="12.8" hidden="false" customHeight="false" outlineLevel="0" collapsed="false">
      <c r="A37" s="1"/>
    </row>
    <row r="38" customFormat="false" ht="12.8" hidden="false" customHeight="false" outlineLevel="0" collapsed="false">
      <c r="A38" s="1" t="s">
        <v>28</v>
      </c>
      <c r="B38" s="0" t="n">
        <v>1</v>
      </c>
      <c r="C38" s="0" t="n">
        <v>1317.605</v>
      </c>
      <c r="D38" s="0" t="n">
        <v>1319.938</v>
      </c>
      <c r="E38" s="0" t="n">
        <v>1317.605</v>
      </c>
      <c r="F38" s="0" t="n">
        <v>1820.076</v>
      </c>
      <c r="G38" s="0" t="n">
        <v>303.805</v>
      </c>
      <c r="H38" s="0" t="n">
        <v>0.2305</v>
      </c>
      <c r="I38" s="0" t="n">
        <v>0.999078</v>
      </c>
    </row>
    <row r="39" customFormat="false" ht="12.8" hidden="false" customHeight="false" outlineLevel="0" collapsed="false">
      <c r="A39" s="1" t="s">
        <v>29</v>
      </c>
      <c r="B39" s="0" t="n">
        <v>2</v>
      </c>
      <c r="C39" s="0" t="n">
        <v>1295.82</v>
      </c>
      <c r="D39" s="0" t="n">
        <v>1297.82</v>
      </c>
      <c r="E39" s="0" t="n">
        <v>1295.508</v>
      </c>
      <c r="F39" s="0" t="n">
        <v>1798.09</v>
      </c>
      <c r="G39" s="0" t="n">
        <v>299.539</v>
      </c>
      <c r="H39" s="0" t="n">
        <v>0.2312</v>
      </c>
      <c r="I39" s="0" t="n">
        <v>0.999075</v>
      </c>
    </row>
    <row r="40" customFormat="false" ht="12.8" hidden="false" customHeight="false" outlineLevel="0" collapsed="false">
      <c r="A40" s="1" t="s">
        <v>18</v>
      </c>
      <c r="B40" s="0" t="n">
        <v>3</v>
      </c>
      <c r="C40" s="0" t="n">
        <v>1204.14</v>
      </c>
      <c r="D40" s="0" t="n">
        <v>1206.262</v>
      </c>
      <c r="E40" s="0" t="n">
        <v>1204.14</v>
      </c>
      <c r="F40" s="0" t="n">
        <v>1706.68</v>
      </c>
      <c r="G40" s="0" t="n">
        <v>291.983</v>
      </c>
      <c r="H40" s="0" t="n">
        <v>0.242483</v>
      </c>
      <c r="I40" s="0" t="n">
        <v>0.999515</v>
      </c>
    </row>
    <row r="41" customFormat="false" ht="12.8" hidden="false" customHeight="false" outlineLevel="0" collapsed="false">
      <c r="A41" s="1" t="s">
        <v>21</v>
      </c>
      <c r="B41" s="0" t="s">
        <v>30</v>
      </c>
      <c r="C41" s="2" t="n">
        <f aca="false">AVERAGE(C38:C40)</f>
        <v>1272.52166666667</v>
      </c>
      <c r="D41" s="2" t="n">
        <f aca="false">AVERAGE(D38:D40)</f>
        <v>1274.67333333333</v>
      </c>
      <c r="E41" s="2" t="n">
        <f aca="false">AVERAGE(E38:E40)</f>
        <v>1272.41766666667</v>
      </c>
      <c r="F41" s="2" t="n">
        <f aca="false">AVERAGE(F38:F40)</f>
        <v>1774.94866666667</v>
      </c>
      <c r="G41" s="2" t="n">
        <f aca="false">AVERAGE(G38:G40)</f>
        <v>298.442333333333</v>
      </c>
      <c r="H41" s="2" t="n">
        <f aca="false">AVERAGE(H38:H40)</f>
        <v>0.234727666666667</v>
      </c>
      <c r="I41" s="2" t="n">
        <f aca="false">AVERAGE(I38:I40)</f>
        <v>0.999222666666667</v>
      </c>
    </row>
    <row r="42" customFormat="false" ht="12.8" hidden="false" customHeight="false" outlineLevel="0" collapsed="false">
      <c r="A42" s="1"/>
      <c r="B42" s="0" t="s">
        <v>31</v>
      </c>
      <c r="C42" s="2" t="n">
        <f aca="false">_xlfn.STDEV.S(C38:C40)</f>
        <v>60.2136679528272</v>
      </c>
      <c r="D42" s="2" t="n">
        <f aca="false">_xlfn.STDEV.S(D38:D40)</f>
        <v>60.2692656113656</v>
      </c>
      <c r="E42" s="2" t="n">
        <f aca="false">_xlfn.STDEV.S(E38:E40)</f>
        <v>60.1535466646259</v>
      </c>
      <c r="F42" s="2" t="n">
        <f aca="false">_xlfn.STDEV.S(F38:F40)</f>
        <v>60.1357147237258</v>
      </c>
      <c r="G42" s="2" t="n">
        <f aca="false">_xlfn.STDEV.S(G38:G40)</f>
        <v>5.9868129529269</v>
      </c>
      <c r="H42" s="2" t="n">
        <f aca="false">_xlfn.STDEV.S(H38:H40)</f>
        <v>0.00672542908172654</v>
      </c>
      <c r="I42" s="2" t="n">
        <f aca="false">_xlfn.STDEV.S(I38:I40)</f>
        <v>0.000253172536688591</v>
      </c>
    </row>
    <row r="43" customFormat="false" ht="12.8" hidden="false" customHeight="false" outlineLevel="0" collapsed="false">
      <c r="A43" s="1"/>
    </row>
    <row r="44" customFormat="false" ht="12.8" hidden="false" customHeight="false" outlineLevel="0" collapsed="false">
      <c r="A44" s="1" t="s">
        <v>32</v>
      </c>
      <c r="B44" s="0" t="n">
        <v>1</v>
      </c>
      <c r="C44" s="0" t="n">
        <v>1510.96</v>
      </c>
      <c r="D44" s="0" t="n">
        <v>1513.3</v>
      </c>
      <c r="E44" s="0" t="n">
        <v>1510.96</v>
      </c>
      <c r="F44" s="0" t="n">
        <v>2013.43</v>
      </c>
      <c r="G44" s="0" t="n">
        <v>348.389</v>
      </c>
      <c r="H44" s="0" t="n">
        <v>0.2305</v>
      </c>
      <c r="I44" s="0" t="n">
        <v>0.99907</v>
      </c>
    </row>
    <row r="45" customFormat="false" ht="12.8" hidden="false" customHeight="false" outlineLevel="0" collapsed="false">
      <c r="A45" s="1" t="s">
        <v>18</v>
      </c>
      <c r="B45" s="0" t="n">
        <v>2</v>
      </c>
      <c r="C45" s="0" t="n">
        <v>1481.17</v>
      </c>
      <c r="D45" s="0" t="n">
        <v>1483.49</v>
      </c>
      <c r="E45" s="0" t="n">
        <v>1481.17</v>
      </c>
      <c r="F45" s="0" t="n">
        <v>1983.76</v>
      </c>
      <c r="G45" s="0" t="n">
        <v>342.468</v>
      </c>
      <c r="H45" s="0" t="n">
        <v>0.2312</v>
      </c>
      <c r="I45" s="0" t="n">
        <v>0.999075</v>
      </c>
    </row>
    <row r="46" customFormat="false" ht="12.8" hidden="false" customHeight="false" outlineLevel="0" collapsed="false">
      <c r="A46" s="1" t="s">
        <v>21</v>
      </c>
      <c r="B46" s="0" t="n">
        <v>3</v>
      </c>
      <c r="C46" s="0" t="n">
        <v>1405.125</v>
      </c>
      <c r="D46" s="0" t="n">
        <v>1407.246</v>
      </c>
      <c r="E46" s="0" t="n">
        <v>1405.125</v>
      </c>
      <c r="F46" s="0" t="n">
        <v>1907.663</v>
      </c>
      <c r="G46" s="0" t="n">
        <v>340.718</v>
      </c>
      <c r="H46" s="0" t="n">
        <v>0.24248</v>
      </c>
      <c r="I46" s="0" t="n">
        <v>0.999515</v>
      </c>
    </row>
    <row r="47" customFormat="false" ht="12.8" hidden="false" customHeight="false" outlineLevel="0" collapsed="false">
      <c r="B47" s="0" t="s">
        <v>33</v>
      </c>
      <c r="C47" s="2" t="n">
        <f aca="false">AVERAGE(C44:C46)</f>
        <v>1465.75166666667</v>
      </c>
      <c r="D47" s="2" t="n">
        <f aca="false">AVERAGE(D44:D46)</f>
        <v>1468.012</v>
      </c>
      <c r="E47" s="2" t="n">
        <f aca="false">AVERAGE(E44:E46)</f>
        <v>1465.75166666667</v>
      </c>
      <c r="F47" s="2" t="n">
        <f aca="false">AVERAGE(F44:F46)</f>
        <v>1968.28433333333</v>
      </c>
      <c r="G47" s="2" t="n">
        <f aca="false">AVERAGE(G44:G46)</f>
        <v>343.858333333333</v>
      </c>
      <c r="H47" s="2" t="n">
        <f aca="false">AVERAGE(H44:H46)</f>
        <v>0.234726666666667</v>
      </c>
      <c r="I47" s="2" t="n">
        <f aca="false">AVERAGE(I44:I46)</f>
        <v>0.99922</v>
      </c>
    </row>
    <row r="48" customFormat="false" ht="12.8" hidden="false" customHeight="false" outlineLevel="0" collapsed="false">
      <c r="B48" s="0" t="s">
        <v>34</v>
      </c>
      <c r="C48" s="2" t="n">
        <f aca="false">_xlfn.STDEV.S(C44:C46)</f>
        <v>54.5761445902267</v>
      </c>
      <c r="D48" s="2" t="n">
        <f aca="false">_xlfn.STDEV.S(D44:D46)</f>
        <v>54.6949640460618</v>
      </c>
      <c r="E48" s="2" t="n">
        <f aca="false">_xlfn.STDEV.S(E44:E46)</f>
        <v>54.5761445902267</v>
      </c>
      <c r="F48" s="2" t="n">
        <f aca="false">_xlfn.STDEV.S(F44:F46)</f>
        <v>54.5553550655968</v>
      </c>
      <c r="G48" s="2" t="n">
        <f aca="false">_xlfn.STDEV.S(G44:G46)</f>
        <v>4.02005352369011</v>
      </c>
      <c r="H48" s="2" t="n">
        <f aca="false">_xlfn.STDEV.S(H44:H46)</f>
        <v>0.00672369937856634</v>
      </c>
      <c r="I48" s="2" t="n">
        <f aca="false">_xlfn.STDEV.S(I44:I46)</f>
        <v>0.000255489725820766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23" activeCellId="0" sqref="E23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1" t="s">
        <v>35</v>
      </c>
      <c r="B1" s="1"/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customFormat="false" ht="12.8" hidden="false" customHeight="false" outlineLevel="0" collapsed="false">
      <c r="A2" s="1" t="s">
        <v>36</v>
      </c>
      <c r="B2" s="0" t="n">
        <v>1</v>
      </c>
      <c r="C2" s="0" t="n">
        <v>523.89</v>
      </c>
      <c r="D2" s="0" t="n">
        <v>697.47</v>
      </c>
      <c r="E2" s="0" t="n">
        <v>523.89</v>
      </c>
      <c r="F2" s="0" t="n">
        <v>576.89</v>
      </c>
      <c r="G2" s="0" t="n">
        <v>41.84</v>
      </c>
      <c r="H2" s="0" t="n">
        <v>0.0798</v>
      </c>
      <c r="I2" s="0" t="n">
        <v>0.9976</v>
      </c>
    </row>
    <row r="3" customFormat="false" ht="12.8" hidden="false" customHeight="false" outlineLevel="0" collapsed="false">
      <c r="A3" s="1" t="s">
        <v>37</v>
      </c>
      <c r="B3" s="0" t="n">
        <v>2</v>
      </c>
      <c r="C3" s="0" t="n">
        <v>468.07</v>
      </c>
      <c r="D3" s="0" t="n">
        <v>613.729</v>
      </c>
      <c r="E3" s="0" t="n">
        <v>468.07</v>
      </c>
      <c r="F3" s="0" t="n">
        <v>520.76</v>
      </c>
      <c r="G3" s="0" t="n">
        <v>40.667</v>
      </c>
      <c r="H3" s="0" t="n">
        <v>0.8688</v>
      </c>
      <c r="I3" s="0" t="n">
        <v>0.99913</v>
      </c>
    </row>
    <row r="4" customFormat="false" ht="12.8" hidden="false" customHeight="false" outlineLevel="0" collapsed="false">
      <c r="A4" s="1"/>
      <c r="B4" s="0" t="n">
        <v>3</v>
      </c>
      <c r="C4" s="0" t="n">
        <v>416.51</v>
      </c>
      <c r="D4" s="0" t="n">
        <v>537.05</v>
      </c>
      <c r="E4" s="0" t="n">
        <v>416.51</v>
      </c>
      <c r="F4" s="0" t="n">
        <v>469.239</v>
      </c>
      <c r="G4" s="0" t="n">
        <v>38.601</v>
      </c>
      <c r="H4" s="0" t="n">
        <v>0.0926</v>
      </c>
      <c r="I4" s="0" t="n">
        <v>0.996</v>
      </c>
    </row>
    <row r="5" customFormat="false" ht="12.8" hidden="false" customHeight="false" outlineLevel="0" collapsed="false">
      <c r="A5" s="1"/>
      <c r="B5" s="0" t="s">
        <v>38</v>
      </c>
      <c r="C5" s="0" t="n">
        <f aca="false"> AVERAGE(C2,C3,C4)</f>
        <v>469.49</v>
      </c>
      <c r="D5" s="0" t="n">
        <f aca="false"> AVERAGE(D2,D3,D4)</f>
        <v>616.083</v>
      </c>
      <c r="E5" s="0" t="n">
        <f aca="false"> AVERAGE(E2,E3,E4)</f>
        <v>469.49</v>
      </c>
      <c r="F5" s="0" t="n">
        <f aca="false"> AVERAGE(F2,F3,F4)</f>
        <v>522.296333333333</v>
      </c>
      <c r="G5" s="0" t="n">
        <f aca="false"> AVERAGE(G2,G3,G4)</f>
        <v>40.3693333333333</v>
      </c>
      <c r="H5" s="0" t="n">
        <f aca="false"> AVERAGE(H2,H3,H4)</f>
        <v>0.347066666666667</v>
      </c>
      <c r="I5" s="0" t="n">
        <f aca="false"> AVERAGE(I2,I3,I4)</f>
        <v>0.997576666666667</v>
      </c>
    </row>
    <row r="6" customFormat="false" ht="12.8" hidden="false" customHeight="false" outlineLevel="0" collapsed="false">
      <c r="A6" s="1"/>
      <c r="B6" s="0" t="s">
        <v>39</v>
      </c>
      <c r="C6" s="2" t="n">
        <f aca="false">_xlfn.STDEV.S(C2:C4)</f>
        <v>53.7040817815555</v>
      </c>
      <c r="D6" s="2" t="n">
        <f aca="false">_xlfn.STDEV.S(D2:D4)</f>
        <v>80.2359027306355</v>
      </c>
      <c r="E6" s="2" t="n">
        <f aca="false">_xlfn.STDEV.S(E2:E4)</f>
        <v>53.7040817815555</v>
      </c>
      <c r="F6" s="2" t="n">
        <f aca="false">_xlfn.STDEV.S(F2:F4)</f>
        <v>53.841941739998</v>
      </c>
      <c r="G6" s="2" t="n">
        <f aca="false">_xlfn.STDEV.S(G2:G4)</f>
        <v>1.63988851247069</v>
      </c>
      <c r="H6" s="2" t="n">
        <f aca="false">_xlfn.STDEV.S(H2:H4)</f>
        <v>0.451879644743303</v>
      </c>
      <c r="I6" s="2" t="n">
        <f aca="false">_xlfn.STDEV.S(I2:I4)</f>
        <v>0.001565130452497</v>
      </c>
    </row>
    <row r="7" customFormat="false" ht="12.8" hidden="false" customHeight="false" outlineLevel="0" collapsed="false">
      <c r="A7" s="1"/>
    </row>
    <row r="8" customFormat="false" ht="12.8" hidden="false" customHeight="false" outlineLevel="0" collapsed="false">
      <c r="A8" s="1" t="s">
        <v>35</v>
      </c>
      <c r="B8" s="0" t="n">
        <v>10</v>
      </c>
      <c r="C8" s="0" t="s">
        <v>1</v>
      </c>
      <c r="D8" s="0" t="s">
        <v>2</v>
      </c>
      <c r="E8" s="0" t="s">
        <v>3</v>
      </c>
      <c r="F8" s="0" t="s">
        <v>4</v>
      </c>
      <c r="G8" s="0" t="s">
        <v>5</v>
      </c>
      <c r="H8" s="0" t="s">
        <v>6</v>
      </c>
      <c r="I8" s="0" t="s">
        <v>7</v>
      </c>
    </row>
    <row r="9" customFormat="false" ht="12.8" hidden="false" customHeight="false" outlineLevel="0" collapsed="false">
      <c r="A9" s="1" t="s">
        <v>36</v>
      </c>
      <c r="B9" s="0" t="n">
        <v>1</v>
      </c>
      <c r="C9" s="0" t="n">
        <v>287.22</v>
      </c>
      <c r="D9" s="0" t="n">
        <v>268.48</v>
      </c>
      <c r="E9" s="0" t="n">
        <v>287.22</v>
      </c>
      <c r="F9" s="0" t="n">
        <v>339.57</v>
      </c>
      <c r="G9" s="0" t="n">
        <v>51.289</v>
      </c>
      <c r="H9" s="0" t="n">
        <v>0.1785</v>
      </c>
      <c r="I9" s="0" t="n">
        <v>0.9946</v>
      </c>
    </row>
    <row r="10" customFormat="false" ht="12.8" hidden="false" customHeight="false" outlineLevel="0" collapsed="false">
      <c r="A10" s="1" t="s">
        <v>40</v>
      </c>
      <c r="B10" s="0" t="n">
        <v>2</v>
      </c>
      <c r="C10" s="0" t="n">
        <v>275.89</v>
      </c>
      <c r="D10" s="0" t="n">
        <v>258.83</v>
      </c>
      <c r="E10" s="0" t="n">
        <v>275.89</v>
      </c>
      <c r="F10" s="0" t="n">
        <v>328.57</v>
      </c>
      <c r="G10" s="0" t="n">
        <v>52.552</v>
      </c>
      <c r="H10" s="0" t="n">
        <v>0.19</v>
      </c>
      <c r="I10" s="0" t="n">
        <v>0.998</v>
      </c>
    </row>
    <row r="11" customFormat="false" ht="12.8" hidden="false" customHeight="false" outlineLevel="0" collapsed="false">
      <c r="A11" s="1"/>
      <c r="B11" s="0" t="n">
        <v>3</v>
      </c>
      <c r="C11" s="0" t="n">
        <v>235.24</v>
      </c>
      <c r="D11" s="0" t="n">
        <v>287.119</v>
      </c>
      <c r="E11" s="0" t="n">
        <v>235.24</v>
      </c>
      <c r="F11" s="0" t="n">
        <v>287.97</v>
      </c>
      <c r="G11" s="0" t="n">
        <v>47.716</v>
      </c>
      <c r="H11" s="0" t="n">
        <v>0.20284</v>
      </c>
      <c r="I11" s="0" t="n">
        <v>0.99188</v>
      </c>
    </row>
    <row r="12" customFormat="false" ht="12.8" hidden="false" customHeight="false" outlineLevel="0" collapsed="false">
      <c r="A12" s="1"/>
      <c r="B12" s="0" t="s">
        <v>41</v>
      </c>
      <c r="C12" s="0" t="n">
        <f aca="false"> AVERAGE(C9,C10,C11)</f>
        <v>266.116666666667</v>
      </c>
      <c r="D12" s="0" t="n">
        <f aca="false"> AVERAGE(D9,D10,D11)</f>
        <v>271.476333333333</v>
      </c>
      <c r="E12" s="0" t="n">
        <f aca="false"> AVERAGE(E9,E10,E11)</f>
        <v>266.116666666667</v>
      </c>
      <c r="F12" s="0" t="n">
        <f aca="false"> AVERAGE(F9,F10,F11)</f>
        <v>318.703333333333</v>
      </c>
      <c r="G12" s="0" t="n">
        <f aca="false"> AVERAGE(G9,G10,G11)</f>
        <v>50.519</v>
      </c>
      <c r="H12" s="0" t="n">
        <f aca="false"> AVERAGE(H9,H10,H11)</f>
        <v>0.190446666666667</v>
      </c>
      <c r="I12" s="0" t="n">
        <f aca="false"> AVERAGE(I9,I10,I11)</f>
        <v>0.994826666666667</v>
      </c>
    </row>
    <row r="13" customFormat="false" ht="12.8" hidden="false" customHeight="false" outlineLevel="0" collapsed="false">
      <c r="A13" s="1"/>
      <c r="B13" s="0" t="s">
        <v>42</v>
      </c>
      <c r="C13" s="2" t="n">
        <f aca="false">_xlfn.STDEV.S(C9:C11)</f>
        <v>27.333470934613</v>
      </c>
      <c r="D13" s="2" t="n">
        <f aca="false">_xlfn.STDEV.S(D9:D11)</f>
        <v>14.3805559813706</v>
      </c>
      <c r="E13" s="2" t="n">
        <f aca="false">_xlfn.STDEV.S(E9:E11)</f>
        <v>27.333470934613</v>
      </c>
      <c r="F13" s="2" t="n">
        <f aca="false">_xlfn.STDEV.S(F9:F11)</f>
        <v>27.1781775204544</v>
      </c>
      <c r="G13" s="2" t="n">
        <f aca="false">_xlfn.STDEV.S(G9:G11)</f>
        <v>2.50826613420506</v>
      </c>
      <c r="H13" s="2" t="n">
        <f aca="false">_xlfn.STDEV.S(H9:H11)</f>
        <v>0.0121761460788434</v>
      </c>
      <c r="I13" s="2" t="n">
        <f aca="false">_xlfn.STDEV.S(I9:I11)</f>
        <v>0.00306628983191952</v>
      </c>
    </row>
    <row r="14" customFormat="false" ht="12.8" hidden="false" customHeight="false" outlineLevel="0" collapsed="false">
      <c r="A14" s="1"/>
    </row>
    <row r="15" customFormat="false" ht="12.8" hidden="false" customHeight="false" outlineLevel="0" collapsed="false">
      <c r="A15" s="1" t="s">
        <v>35</v>
      </c>
      <c r="B15" s="0" t="n">
        <v>10</v>
      </c>
      <c r="C15" s="0" t="s">
        <v>1</v>
      </c>
      <c r="D15" s="0" t="s">
        <v>2</v>
      </c>
      <c r="E15" s="0" t="s">
        <v>3</v>
      </c>
      <c r="F15" s="0" t="s">
        <v>4</v>
      </c>
      <c r="G15" s="0" t="s">
        <v>5</v>
      </c>
      <c r="H15" s="0" t="s">
        <v>6</v>
      </c>
      <c r="I15" s="0" t="s">
        <v>7</v>
      </c>
    </row>
    <row r="16" customFormat="false" ht="12.8" hidden="false" customHeight="false" outlineLevel="0" collapsed="false">
      <c r="A16" s="1" t="s">
        <v>36</v>
      </c>
      <c r="B16" s="0" t="n">
        <v>1</v>
      </c>
      <c r="C16" s="0" t="n">
        <v>227.21</v>
      </c>
      <c r="D16" s="0" t="n">
        <v>189.78</v>
      </c>
      <c r="E16" s="0" t="n">
        <v>227.21</v>
      </c>
      <c r="F16" s="0" t="n">
        <v>279.21</v>
      </c>
      <c r="G16" s="0" t="n">
        <v>46.751</v>
      </c>
      <c r="H16" s="0" t="n">
        <v>0.2057</v>
      </c>
      <c r="I16" s="0" t="n">
        <v>0.99382</v>
      </c>
    </row>
    <row r="17" customFormat="false" ht="12.8" hidden="false" customHeight="false" outlineLevel="0" collapsed="false">
      <c r="A17" s="1" t="s">
        <v>43</v>
      </c>
      <c r="B17" s="0" t="n">
        <v>2</v>
      </c>
      <c r="C17" s="0" t="n">
        <v>213.35</v>
      </c>
      <c r="D17" s="0" t="n">
        <v>177.91</v>
      </c>
      <c r="E17" s="0" t="n">
        <v>213.35</v>
      </c>
      <c r="F17" s="0" t="n">
        <v>266.02</v>
      </c>
      <c r="G17" s="0" t="n">
        <v>47.305</v>
      </c>
      <c r="H17" s="0" t="n">
        <v>0.2217</v>
      </c>
      <c r="I17" s="0" t="n">
        <v>0.9978</v>
      </c>
    </row>
    <row r="18" customFormat="false" ht="12.8" hidden="false" customHeight="false" outlineLevel="0" collapsed="false">
      <c r="B18" s="0" t="n">
        <v>3</v>
      </c>
      <c r="C18" s="0" t="n">
        <v>193.27</v>
      </c>
      <c r="D18" s="0" t="n">
        <v>159.28</v>
      </c>
      <c r="E18" s="0" t="n">
        <v>193.27</v>
      </c>
      <c r="F18" s="0" t="n">
        <v>246</v>
      </c>
      <c r="G18" s="0" t="n">
        <v>45.051</v>
      </c>
      <c r="H18" s="0" t="n">
        <v>0.233</v>
      </c>
      <c r="I18" s="0" t="n">
        <v>0.996</v>
      </c>
    </row>
    <row r="19" customFormat="false" ht="12.8" hidden="false" customHeight="false" outlineLevel="0" collapsed="false">
      <c r="B19" s="0" t="s">
        <v>44</v>
      </c>
      <c r="C19" s="0" t="n">
        <f aca="false"> AVERAGE(C16,C17,C18)</f>
        <v>211.276666666667</v>
      </c>
      <c r="D19" s="0" t="n">
        <f aca="false"> AVERAGE(D16,D17,D18)</f>
        <v>175.656666666667</v>
      </c>
      <c r="E19" s="0" t="n">
        <f aca="false"> AVERAGE(E16,E17,E18)</f>
        <v>211.276666666667</v>
      </c>
      <c r="F19" s="0" t="n">
        <f aca="false"> AVERAGE(F16,F17,F18)</f>
        <v>263.743333333333</v>
      </c>
      <c r="G19" s="0" t="n">
        <f aca="false"> AVERAGE(G16,G17,G18)</f>
        <v>46.369</v>
      </c>
      <c r="H19" s="0" t="n">
        <f aca="false"> AVERAGE(H16,H17,H18)</f>
        <v>0.220133333333333</v>
      </c>
      <c r="I19" s="0" t="n">
        <f aca="false"> AVERAGE(I16,I17,I18)</f>
        <v>0.995873333333333</v>
      </c>
    </row>
    <row r="20" customFormat="false" ht="12.8" hidden="false" customHeight="false" outlineLevel="0" collapsed="false">
      <c r="B20" s="0" t="s">
        <v>45</v>
      </c>
      <c r="C20" s="2" t="n">
        <f aca="false">_xlfn.STDEV.S(C16:C18)</f>
        <v>17.0647277544452</v>
      </c>
      <c r="D20" s="2" t="n">
        <f aca="false">_xlfn.STDEV.S(D16:D18)</f>
        <v>15.3743498507525</v>
      </c>
      <c r="E20" s="2" t="n">
        <f aca="false">_xlfn.STDEV.S(E16:E18)</f>
        <v>17.0647277544452</v>
      </c>
      <c r="F20" s="2" t="n">
        <f aca="false">_xlfn.STDEV.S(F16:F18)</f>
        <v>16.7216456526663</v>
      </c>
      <c r="G20" s="2" t="n">
        <f aca="false">_xlfn.STDEV.S(G16:G18)</f>
        <v>1.17455182942261</v>
      </c>
      <c r="H20" s="2" t="n">
        <f aca="false">_xlfn.STDEV.S(H16:H18)</f>
        <v>0.0137172640615151</v>
      </c>
      <c r="I20" s="2" t="n">
        <f aca="false">_xlfn.STDEV.S(I16:I18)</f>
        <v>0.00199302115727187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10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6" activeCellId="0" sqref="C26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1" t="s">
        <v>46</v>
      </c>
    </row>
    <row r="3" customFormat="false" ht="12.8" hidden="false" customHeight="false" outlineLevel="0" collapsed="false">
      <c r="A3" s="0" t="s">
        <v>47</v>
      </c>
    </row>
    <row r="4" customFormat="false" ht="12.8" hidden="false" customHeight="false" outlineLevel="0" collapsed="false">
      <c r="A4" s="0" t="s">
        <v>48</v>
      </c>
    </row>
    <row r="5" customFormat="false" ht="12.8" hidden="false" customHeight="false" outlineLevel="0" collapsed="false">
      <c r="A5" s="0" t="s">
        <v>49</v>
      </c>
    </row>
    <row r="6" customFormat="false" ht="12.8" hidden="false" customHeight="false" outlineLevel="0" collapsed="false">
      <c r="A6" s="0" t="s">
        <v>50</v>
      </c>
    </row>
    <row r="7" customFormat="false" ht="12.8" hidden="false" customHeight="false" outlineLevel="0" collapsed="false">
      <c r="A7" s="0" t="s">
        <v>51</v>
      </c>
    </row>
    <row r="8" customFormat="false" ht="12.8" hidden="false" customHeight="false" outlineLevel="0" collapsed="false">
      <c r="A8" s="0" t="s">
        <v>52</v>
      </c>
    </row>
    <row r="9" customFormat="false" ht="12.8" hidden="false" customHeight="false" outlineLevel="0" collapsed="false">
      <c r="A9" s="2" t="s">
        <v>53</v>
      </c>
    </row>
    <row r="10" customFormat="false" ht="12.8" hidden="false" customHeight="false" outlineLevel="0" collapsed="false">
      <c r="A10" s="0" t="s">
        <v>54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88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2018-04-15T01:59:55Z</dcterms:created>
  <dc:creator/>
  <dc:description/>
  <dc:language>en-IN</dc:language>
  <cp:lastModifiedBy/>
  <dcterms:modified xsi:type="dcterms:W3CDTF">2018-04-15T04:36:42Z</dcterms:modified>
  <cp:revision>56</cp:revision>
  <dc:subject/>
  <dc:title/>
</cp:coreProperties>
</file>