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https://northeastern-my.sharepoint.com/personal/nandyala_a_northeastern_edu/Documents/"/>
    </mc:Choice>
  </mc:AlternateContent>
  <xr:revisionPtr revIDLastSave="0" documentId="8_{6E19C7F2-C846-5A4E-AAF5-854BDC7DC7F0}" xr6:coauthVersionLast="47" xr6:coauthVersionMax="47" xr10:uidLastSave="{00000000-0000-0000-0000-000000000000}"/>
  <bookViews>
    <workbookView xWindow="0" yWindow="760" windowWidth="29040" windowHeight="16440" activeTab="1" xr2:uid="{00000000-000D-0000-FFFF-FFFF00000000}"/>
  </bookViews>
  <sheets>
    <sheet name="Top5Customers" sheetId="20" r:id="rId1"/>
    <sheet name="DashBoard" sheetId="21"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82" i="17"/>
  <c r="N3" i="17"/>
  <c r="N21" i="17"/>
  <c r="N50" i="17"/>
  <c r="N54" i="17"/>
  <c r="N60" i="17"/>
  <c r="N107" i="17"/>
  <c r="N185" i="17"/>
  <c r="N249" i="17"/>
  <c r="N316" i="17"/>
  <c r="N385" i="17"/>
  <c r="N442" i="17"/>
  <c r="N494" i="17"/>
  <c r="N548" i="17"/>
  <c r="N603" i="17"/>
  <c r="N662" i="17"/>
  <c r="N716" i="17"/>
  <c r="N762" i="17"/>
  <c r="M3" i="17"/>
  <c r="M7" i="17"/>
  <c r="M17" i="17"/>
  <c r="M19" i="17"/>
  <c r="M25" i="17"/>
  <c r="M27" i="17"/>
  <c r="M35" i="17"/>
  <c r="M39" i="17"/>
  <c r="M41" i="17"/>
  <c r="M51" i="17"/>
  <c r="M57" i="17"/>
  <c r="M73" i="17"/>
  <c r="M143" i="17"/>
  <c r="M209" i="17"/>
  <c r="M243" i="17"/>
  <c r="M313" i="17"/>
  <c r="M379" i="17"/>
  <c r="M415" i="17"/>
  <c r="M511" i="17"/>
  <c r="I3" i="17"/>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I20" i="17"/>
  <c r="N20" i="17" s="1"/>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<sst xmlns="http://schemas.openxmlformats.org/spreadsheetml/2006/main" count="11136" uniqueCount="6226">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</sst>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3">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theme="1"/>
      </font>
    </dxf>
  </dxfs>
  <tableStyles count="0" defaultTableStyle="TableStyleMedium2" defaultPivotStyle="PivotStyleMedium9"/>
  <colors>
    <mruColors>
      <color rgb="FF7A0D84"/>
      <color rgb="FF00FD71"/>
      <color rgb="FF00B852"/>
      <color rgb="FF049944"/>
      <color rgb="FF0C5A29"/>
      <color rgb="FFC97AB2"/>
      <color rgb="FFBFB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7A0D8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A0D8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0D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56375460618396E-2"/>
          <c:y val="3.5550106616759392E-2"/>
          <c:w val="0.79931660043432662"/>
          <c:h val="0.86601780601288481"/>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6FC-5846-97A5-7586C9D9067E}"/>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6FC-5846-97A5-7586C9D9067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6FC-5846-97A5-7586C9D9067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6FC-5846-97A5-7586C9D9067E}"/>
            </c:ext>
          </c:extLst>
        </c:ser>
        <c:dLbls>
          <c:showLegendKey val="0"/>
          <c:showVal val="0"/>
          <c:showCatName val="0"/>
          <c:showSerName val="0"/>
          <c:showPercent val="0"/>
          <c:showBubbleSize val="0"/>
        </c:dLbls>
        <c:smooth val="0"/>
        <c:axId val="131813968"/>
        <c:axId val="112435120"/>
      </c:lineChart>
      <c:catAx>
        <c:axId val="13181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crossAx val="112435120"/>
        <c:crosses val="autoZero"/>
        <c:auto val="1"/>
        <c:lblAlgn val="ctr"/>
        <c:lblOffset val="100"/>
        <c:noMultiLvlLbl val="0"/>
      </c:catAx>
      <c:valAx>
        <c:axId val="11243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A0D8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A0D8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crossAx val="131813968"/>
        <c:crosses val="autoZero"/>
        <c:crossBetween val="between"/>
      </c:valAx>
      <c:spPr>
        <a:solidFill>
          <a:srgbClr val="C97AB2">
            <a:alpha val="60000"/>
          </a:srgbClr>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7A0D8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7A0D84"/>
                </a:solidFill>
                <a:latin typeface="+mn-lt"/>
                <a:ea typeface="+mn-ea"/>
                <a:cs typeface="+mn-cs"/>
              </a:defRPr>
            </a:pPr>
            <a:r>
              <a:rPr lang="en-US"/>
              <a:t>Sales By Country</a:t>
            </a:r>
          </a:p>
        </c:rich>
      </c:tx>
      <c:layout>
        <c:manualLayout>
          <c:xMode val="edge"/>
          <c:yMode val="edge"/>
          <c:x val="0.20280318041361958"/>
          <c:y val="3.62044439291989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A0D84"/>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C5A29"/>
          </a:solidFill>
          <a:ln w="25400">
            <a:solidFill>
              <a:schemeClr val="bg2"/>
            </a:solidFill>
          </a:ln>
          <a:effectLst/>
        </c:spPr>
      </c:pivotFmt>
      <c:pivotFmt>
        <c:idx val="2"/>
        <c:spPr>
          <a:solidFill>
            <a:srgbClr val="00B852"/>
          </a:solidFill>
          <a:ln w="25400">
            <a:solidFill>
              <a:schemeClr val="bg2"/>
            </a:solidFill>
          </a:ln>
          <a:effectLst/>
        </c:spPr>
      </c:pivotFmt>
      <c:pivotFmt>
        <c:idx val="3"/>
        <c:spPr>
          <a:solidFill>
            <a:srgbClr val="00FD71"/>
          </a:solidFill>
          <a:ln w="25400">
            <a:solidFill>
              <a:schemeClr val="bg2"/>
            </a:solidFill>
          </a:ln>
          <a:effectLst/>
        </c:spPr>
      </c:pivotFmt>
      <c:pivotFmt>
        <c:idx val="4"/>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D71"/>
          </a:solidFill>
          <a:ln w="25400">
            <a:solidFill>
              <a:schemeClr val="bg2"/>
            </a:solidFill>
          </a:ln>
          <a:effectLst/>
        </c:spPr>
      </c:pivotFmt>
      <c:pivotFmt>
        <c:idx val="6"/>
        <c:spPr>
          <a:solidFill>
            <a:srgbClr val="00B852"/>
          </a:solidFill>
          <a:ln w="25400">
            <a:solidFill>
              <a:schemeClr val="bg2"/>
            </a:solidFill>
          </a:ln>
          <a:effectLst/>
        </c:spPr>
      </c:pivotFmt>
      <c:pivotFmt>
        <c:idx val="7"/>
        <c:spPr>
          <a:solidFill>
            <a:srgbClr val="0C5A29"/>
          </a:solidFill>
          <a:ln w="25400">
            <a:solidFill>
              <a:schemeClr val="bg2"/>
            </a:solidFill>
          </a:ln>
          <a:effectLst/>
        </c:spPr>
      </c:pivotFmt>
      <c:pivotFmt>
        <c:idx val="8"/>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D71"/>
          </a:solidFill>
          <a:ln w="25400">
            <a:solidFill>
              <a:schemeClr val="bg2"/>
            </a:solidFill>
          </a:ln>
          <a:effectLst/>
        </c:spPr>
      </c:pivotFmt>
      <c:pivotFmt>
        <c:idx val="10"/>
        <c:spPr>
          <a:solidFill>
            <a:srgbClr val="00B852"/>
          </a:solidFill>
          <a:ln w="25400">
            <a:solidFill>
              <a:schemeClr val="bg2"/>
            </a:solidFill>
          </a:ln>
          <a:effectLst/>
        </c:spPr>
      </c:pivotFmt>
      <c:pivotFmt>
        <c:idx val="11"/>
        <c:spPr>
          <a:solidFill>
            <a:srgbClr val="0C5A29"/>
          </a:solidFill>
          <a:ln w="25400">
            <a:solidFill>
              <a:schemeClr val="bg2"/>
            </a:solidFill>
          </a:ln>
          <a:effectLst/>
        </c:spPr>
      </c:pivotFmt>
    </c:pivotFmts>
    <c:plotArea>
      <c:layout>
        <c:manualLayout>
          <c:layoutTarget val="inner"/>
          <c:xMode val="edge"/>
          <c:yMode val="edge"/>
          <c:x val="0.15175703037120361"/>
          <c:y val="6.5294117647058836E-2"/>
          <c:w val="0.78054512416717137"/>
          <c:h val="0.81334901635747547"/>
        </c:manualLayout>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2"/>
              </a:solidFill>
            </a:ln>
            <a:effectLst/>
          </c:spPr>
          <c:invertIfNegative val="0"/>
          <c:dPt>
            <c:idx val="0"/>
            <c:invertIfNegative val="0"/>
            <c:bubble3D val="0"/>
            <c:spPr>
              <a:solidFill>
                <a:srgbClr val="00FD71"/>
              </a:solidFill>
              <a:ln w="25400">
                <a:solidFill>
                  <a:schemeClr val="bg2"/>
                </a:solidFill>
              </a:ln>
              <a:effectLst/>
            </c:spPr>
            <c:extLst>
              <c:ext xmlns:c16="http://schemas.microsoft.com/office/drawing/2014/chart" uri="{C3380CC4-5D6E-409C-BE32-E72D297353CC}">
                <c16:uniqueId val="{00000001-EAC1-E047-BC68-1015919D3C7D}"/>
              </c:ext>
            </c:extLst>
          </c:dPt>
          <c:dPt>
            <c:idx val="1"/>
            <c:invertIfNegative val="0"/>
            <c:bubble3D val="0"/>
            <c:spPr>
              <a:solidFill>
                <a:srgbClr val="00B852"/>
              </a:solidFill>
              <a:ln w="25400">
                <a:solidFill>
                  <a:schemeClr val="bg2"/>
                </a:solidFill>
              </a:ln>
              <a:effectLst/>
            </c:spPr>
            <c:extLst>
              <c:ext xmlns:c16="http://schemas.microsoft.com/office/drawing/2014/chart" uri="{C3380CC4-5D6E-409C-BE32-E72D297353CC}">
                <c16:uniqueId val="{00000003-EAC1-E047-BC68-1015919D3C7D}"/>
              </c:ext>
            </c:extLst>
          </c:dPt>
          <c:dPt>
            <c:idx val="2"/>
            <c:invertIfNegative val="0"/>
            <c:bubble3D val="0"/>
            <c:spPr>
              <a:solidFill>
                <a:srgbClr val="0C5A29"/>
              </a:solidFill>
              <a:ln w="25400">
                <a:solidFill>
                  <a:schemeClr val="bg2"/>
                </a:solidFill>
              </a:ln>
              <a:effectLst/>
            </c:spPr>
            <c:extLst>
              <c:ext xmlns:c16="http://schemas.microsoft.com/office/drawing/2014/chart" uri="{C3380CC4-5D6E-409C-BE32-E72D297353CC}">
                <c16:uniqueId val="{00000005-EAC1-E047-BC68-1015919D3C7D}"/>
              </c:ext>
            </c:extLst>
          </c:dPt>
          <c:dLbls>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AC1-E047-BC68-1015919D3C7D}"/>
            </c:ext>
          </c:extLst>
        </c:ser>
        <c:dLbls>
          <c:dLblPos val="outEnd"/>
          <c:showLegendKey val="0"/>
          <c:showVal val="1"/>
          <c:showCatName val="0"/>
          <c:showSerName val="0"/>
          <c:showPercent val="0"/>
          <c:showBubbleSize val="0"/>
        </c:dLbls>
        <c:gapWidth val="182"/>
        <c:axId val="495608111"/>
        <c:axId val="85079631"/>
      </c:barChart>
      <c:catAx>
        <c:axId val="49560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crossAx val="85079631"/>
        <c:crosses val="autoZero"/>
        <c:auto val="1"/>
        <c:lblAlgn val="ctr"/>
        <c:lblOffset val="100"/>
        <c:noMultiLvlLbl val="0"/>
      </c:catAx>
      <c:valAx>
        <c:axId val="850796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crossAx val="49560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7AB2">
        <a:alpha val="56471"/>
      </a:srgbClr>
    </a:solidFill>
    <a:ln w="9525" cap="flat" cmpd="sng" algn="ctr">
      <a:solidFill>
        <a:schemeClr val="tx1">
          <a:lumMod val="15000"/>
          <a:lumOff val="85000"/>
        </a:schemeClr>
      </a:solidFill>
      <a:round/>
    </a:ln>
    <a:effectLst/>
  </c:spPr>
  <c:txPr>
    <a:bodyPr/>
    <a:lstStyle/>
    <a:p>
      <a:pPr>
        <a:defRPr>
          <a:solidFill>
            <a:srgbClr val="7A0D8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7A0D84"/>
                </a:solidFill>
                <a:latin typeface="+mn-lt"/>
                <a:ea typeface="+mn-ea"/>
                <a:cs typeface="+mn-cs"/>
              </a:defRPr>
            </a:pPr>
            <a:r>
              <a:rPr lang="en-US"/>
              <a:t>Top</a:t>
            </a:r>
            <a:r>
              <a:rPr lang="en-US" baseline="0"/>
              <a:t> 5 Customers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A0D84"/>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C5A29"/>
          </a:solidFill>
          <a:ln w="25400">
            <a:solidFill>
              <a:schemeClr val="bg2"/>
            </a:solidFill>
          </a:ln>
          <a:effectLst/>
        </c:spPr>
      </c:pivotFmt>
      <c:pivotFmt>
        <c:idx val="2"/>
        <c:spPr>
          <a:solidFill>
            <a:srgbClr val="00B852"/>
          </a:solidFill>
          <a:ln w="25400">
            <a:solidFill>
              <a:schemeClr val="bg2"/>
            </a:solidFill>
          </a:ln>
          <a:effectLst/>
        </c:spPr>
      </c:pivotFmt>
      <c:pivotFmt>
        <c:idx val="3"/>
        <c:spPr>
          <a:solidFill>
            <a:srgbClr val="00FD71"/>
          </a:solidFill>
          <a:ln w="25400">
            <a:solidFill>
              <a:schemeClr val="bg2"/>
            </a:solidFill>
          </a:ln>
          <a:effectLst/>
        </c:spPr>
      </c:pivotFmt>
      <c:pivotFmt>
        <c:idx val="4"/>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D71"/>
          </a:solidFill>
          <a:ln w="25400">
            <a:solidFill>
              <a:schemeClr val="bg2"/>
            </a:solidFill>
          </a:ln>
          <a:effectLst/>
        </c:spPr>
      </c:pivotFmt>
      <c:pivotFmt>
        <c:idx val="6"/>
        <c:spPr>
          <a:solidFill>
            <a:srgbClr val="00B852"/>
          </a:solidFill>
          <a:ln w="25400">
            <a:solidFill>
              <a:schemeClr val="bg2"/>
            </a:solidFill>
          </a:ln>
          <a:effectLst/>
        </c:spPr>
      </c:pivotFmt>
      <c:pivotFmt>
        <c:idx val="7"/>
        <c:spPr>
          <a:solidFill>
            <a:srgbClr val="0C5A29"/>
          </a:solidFill>
          <a:ln w="25400">
            <a:solidFill>
              <a:schemeClr val="bg2"/>
            </a:solidFill>
          </a:ln>
          <a:effectLst/>
        </c:spPr>
      </c:pivotFmt>
      <c:pivotFmt>
        <c:idx val="8"/>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D71"/>
          </a:solidFill>
          <a:ln w="25400">
            <a:solidFill>
              <a:schemeClr val="bg2"/>
            </a:solidFill>
          </a:ln>
          <a:effectLst/>
        </c:spPr>
      </c:pivotFmt>
      <c:pivotFmt>
        <c:idx val="10"/>
        <c:spPr>
          <a:solidFill>
            <a:srgbClr val="00B852"/>
          </a:solidFill>
          <a:ln w="25400">
            <a:solidFill>
              <a:schemeClr val="bg2"/>
            </a:solidFill>
          </a:ln>
          <a:effectLst/>
        </c:spPr>
      </c:pivotFmt>
      <c:pivotFmt>
        <c:idx val="11"/>
        <c:spPr>
          <a:solidFill>
            <a:srgbClr val="0C5A29"/>
          </a:solidFill>
          <a:ln w="25400">
            <a:solidFill>
              <a:schemeClr val="bg2"/>
            </a:solidFill>
          </a:ln>
          <a:effectLst/>
        </c:spPr>
      </c:pivotFmt>
      <c:pivotFmt>
        <c:idx val="12"/>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2"/>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D98-474D-8636-CB6ABDEC31DE}"/>
            </c:ext>
          </c:extLst>
        </c:ser>
        <c:dLbls>
          <c:dLblPos val="outEnd"/>
          <c:showLegendKey val="0"/>
          <c:showVal val="1"/>
          <c:showCatName val="0"/>
          <c:showSerName val="0"/>
          <c:showPercent val="0"/>
          <c:showBubbleSize val="0"/>
        </c:dLbls>
        <c:gapWidth val="182"/>
        <c:axId val="495608111"/>
        <c:axId val="85079631"/>
      </c:barChart>
      <c:catAx>
        <c:axId val="49560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crossAx val="85079631"/>
        <c:crosses val="autoZero"/>
        <c:auto val="1"/>
        <c:lblAlgn val="ctr"/>
        <c:lblOffset val="100"/>
        <c:noMultiLvlLbl val="0"/>
      </c:catAx>
      <c:valAx>
        <c:axId val="850796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A0D84"/>
                </a:solidFill>
                <a:latin typeface="+mn-lt"/>
                <a:ea typeface="+mn-ea"/>
                <a:cs typeface="+mn-cs"/>
              </a:defRPr>
            </a:pPr>
            <a:endParaRPr lang="en-US"/>
          </a:p>
        </c:txPr>
        <c:crossAx val="49560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7AB2">
        <a:alpha val="56471"/>
      </a:srgbClr>
    </a:solidFill>
    <a:ln w="9525" cap="flat" cmpd="sng" algn="ctr">
      <a:solidFill>
        <a:schemeClr val="tx1">
          <a:lumMod val="15000"/>
          <a:lumOff val="85000"/>
        </a:schemeClr>
      </a:solidFill>
      <a:round/>
    </a:ln>
    <a:effectLst/>
  </c:spPr>
  <c:txPr>
    <a:bodyPr/>
    <a:lstStyle/>
    <a:p>
      <a:pPr>
        <a:defRPr>
          <a:solidFill>
            <a:srgbClr val="7A0D8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0</xdr:rowOff>
    </xdr:from>
    <xdr:to>
      <xdr:col>17</xdr:col>
      <xdr:colOff>29882</xdr:colOff>
      <xdr:row>5</xdr:row>
      <xdr:rowOff>0</xdr:rowOff>
    </xdr:to>
    <xdr:sp macro="" textlink="">
      <xdr:nvSpPr>
        <xdr:cNvPr id="3" name="Rectangle 2">
          <a:extLst>
            <a:ext uri="{FF2B5EF4-FFF2-40B4-BE49-F238E27FC236}">
              <a16:creationId xmlns:a16="http://schemas.microsoft.com/office/drawing/2014/main" id="{D9465E72-EFDF-EEFB-D821-8D7EC201DF30}"/>
            </a:ext>
          </a:extLst>
        </xdr:cNvPr>
        <xdr:cNvSpPr/>
      </xdr:nvSpPr>
      <xdr:spPr>
        <a:xfrm>
          <a:off x="114300" y="59765"/>
          <a:ext cx="13198288" cy="776941"/>
        </a:xfrm>
        <a:prstGeom prst="rect">
          <a:avLst/>
        </a:prstGeom>
        <a:solidFill>
          <a:srgbClr val="7A0D84"/>
        </a:solidFill>
        <a:ln>
          <a:solidFill>
            <a:srgbClr val="7A0D84"/>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lvl="1" algn="ctr"/>
          <a:r>
            <a:rPr lang="en-US" sz="3600" kern="1200">
              <a:solidFill>
                <a:schemeClr val="bg1"/>
              </a:solidFill>
            </a:rPr>
            <a:t>COFFEE</a:t>
          </a:r>
          <a:r>
            <a:rPr lang="en-US" sz="3600" kern="1200" baseline="0">
              <a:solidFill>
                <a:schemeClr val="bg1"/>
              </a:solidFill>
            </a:rPr>
            <a:t> SALES DASHBOARD</a:t>
          </a:r>
          <a:endParaRPr lang="en-US" sz="3600" kern="1200">
            <a:solidFill>
              <a:schemeClr val="bg1"/>
            </a:solidFill>
          </a:endParaRPr>
        </a:p>
      </xdr:txBody>
    </xdr:sp>
    <xdr:clientData/>
  </xdr:twoCellAnchor>
  <xdr:twoCellAnchor editAs="oneCell">
    <xdr:from>
      <xdr:col>0</xdr:col>
      <xdr:colOff>114300</xdr:colOff>
      <xdr:row>4</xdr:row>
      <xdr:rowOff>152400</xdr:rowOff>
    </xdr:from>
    <xdr:to>
      <xdr:col>11</xdr:col>
      <xdr:colOff>0</xdr:colOff>
      <xdr:row>16</xdr:row>
      <xdr:rowOff>14941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6BBDED3-EB03-D54D-BDE5-6EE546EF7E0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794871"/>
              <a:ext cx="8237818" cy="21933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118784</xdr:colOff>
      <xdr:row>16</xdr:row>
      <xdr:rowOff>14941</xdr:rowOff>
    </xdr:from>
    <xdr:to>
      <xdr:col>11</xdr:col>
      <xdr:colOff>0</xdr:colOff>
      <xdr:row>45</xdr:row>
      <xdr:rowOff>0</xdr:rowOff>
    </xdr:to>
    <xdr:graphicFrame macro="">
      <xdr:nvGraphicFramePr>
        <xdr:cNvPr id="5" name="Chart 4">
          <a:extLst>
            <a:ext uri="{FF2B5EF4-FFF2-40B4-BE49-F238E27FC236}">
              <a16:creationId xmlns:a16="http://schemas.microsoft.com/office/drawing/2014/main" id="{3434D411-670F-5D40-94BA-103839940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16933</xdr:colOff>
      <xdr:row>9</xdr:row>
      <xdr:rowOff>16934</xdr:rowOff>
    </xdr:from>
    <xdr:to>
      <xdr:col>14</xdr:col>
      <xdr:colOff>16932</xdr:colOff>
      <xdr:row>14</xdr:row>
      <xdr:rowOff>164352</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DC89B76-ED5D-BA47-A151-525637C9BD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369051" y="1630581"/>
              <a:ext cx="2465293" cy="1118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33867</xdr:colOff>
      <xdr:row>4</xdr:row>
      <xdr:rowOff>169336</xdr:rowOff>
    </xdr:from>
    <xdr:to>
      <xdr:col>17</xdr:col>
      <xdr:colOff>16933</xdr:colOff>
      <xdr:row>8</xdr:row>
      <xdr:rowOff>169333</xdr:rowOff>
    </xdr:to>
    <mc:AlternateContent xmlns:mc="http://schemas.openxmlformats.org/markup-compatibility/2006" xmlns:a14="http://schemas.microsoft.com/office/drawing/2010/main">
      <mc:Choice Requires="a14">
        <xdr:graphicFrame macro="">
          <xdr:nvGraphicFramePr>
            <xdr:cNvPr id="7" name="Roast Type Name ">
              <a:extLst>
                <a:ext uri="{FF2B5EF4-FFF2-40B4-BE49-F238E27FC236}">
                  <a16:creationId xmlns:a16="http://schemas.microsoft.com/office/drawing/2014/main" id="{B8C53A02-E78B-3E4B-9831-3A3EE71ADEC0}"/>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8385985" y="811807"/>
              <a:ext cx="4913654" cy="776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33867</xdr:colOff>
      <xdr:row>9</xdr:row>
      <xdr:rowOff>16933</xdr:rowOff>
    </xdr:from>
    <xdr:to>
      <xdr:col>17</xdr:col>
      <xdr:colOff>16934</xdr:colOff>
      <xdr:row>15</xdr:row>
      <xdr:rowOff>14941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2FA223AB-9228-2C4B-ABDF-6F51DD5B1C8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851279" y="1630580"/>
              <a:ext cx="2448361" cy="1163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38846</xdr:colOff>
      <xdr:row>15</xdr:row>
      <xdr:rowOff>16933</xdr:rowOff>
    </xdr:from>
    <xdr:to>
      <xdr:col>17</xdr:col>
      <xdr:colOff>29882</xdr:colOff>
      <xdr:row>25</xdr:row>
      <xdr:rowOff>179294</xdr:rowOff>
    </xdr:to>
    <xdr:graphicFrame macro="">
      <xdr:nvGraphicFramePr>
        <xdr:cNvPr id="9" name="Chart 8">
          <a:extLst>
            <a:ext uri="{FF2B5EF4-FFF2-40B4-BE49-F238E27FC236}">
              <a16:creationId xmlns:a16="http://schemas.microsoft.com/office/drawing/2014/main" id="{9BB49174-9FBF-DE48-B2E8-12B17EA03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24901</xdr:colOff>
      <xdr:row>26</xdr:row>
      <xdr:rowOff>3983</xdr:rowOff>
    </xdr:from>
    <xdr:to>
      <xdr:col>17</xdr:col>
      <xdr:colOff>0</xdr:colOff>
      <xdr:row>44</xdr:row>
      <xdr:rowOff>185520</xdr:rowOff>
    </xdr:to>
    <xdr:graphicFrame macro="">
      <xdr:nvGraphicFramePr>
        <xdr:cNvPr id="10" name="Chart 9">
          <a:extLst>
            <a:ext uri="{FF2B5EF4-FFF2-40B4-BE49-F238E27FC236}">
              <a16:creationId xmlns:a16="http://schemas.microsoft.com/office/drawing/2014/main" id="{806A7A26-8E36-5F40-BB35-5B193D7DE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ha Nandyala" refreshedDate="45601.484122916663" createdVersion="8" refreshedVersion="8" minRefreshableVersion="3" recordCount="1000" xr:uid="{5FB7AB44-D7D0-494C-9ED0-8B5BA34ED449}">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Quarters (Order Date)" numFmtId="0" databaseField="0">
      <fieldGroup base="1">
        <rangePr groupBy="quarters" startDate="2019-01-02T00:00:00" endDate="2022-08-20T00:00:00"/>
        <groupItems count="6">
          <s v="&lt;1/2/19"/>
          <s v="Qtr1"/>
          <s v="Qtr2"/>
          <s v="Qtr3"/>
          <s v="Qtr4"/>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555559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74337E-7BDD-0D4F-AA0D-4E0B36F5EFA2}" name="TotalSales" cacheId="4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9"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745"/>
        <item x="857"/>
        <item x="520"/>
        <item x="185"/>
        <item x="347"/>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5"/>
  </rowFields>
  <rowItems count="6">
    <i>
      <x v="2"/>
    </i>
    <i>
      <x v="3"/>
    </i>
    <i>
      <x v="4"/>
    </i>
    <i>
      <x v="1"/>
    </i>
    <i>
      <x/>
    </i>
    <i t="grand">
      <x/>
    </i>
  </rowItems>
  <colItems count="1">
    <i/>
  </colItems>
  <dataFields count="1">
    <dataField name="Sum of Sales" fld="12" baseField="0" baseItem="0" numFmtId="167"/>
  </dataFields>
  <chartFormats count="7">
    <chartFormat chart="4"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3457E-9488-F84D-88B1-BEDE74BD8C12}" name="TotalSales" cacheId="4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7"/>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B31CDE-B487-FD4C-BB9B-6DA0EC827E17}" name="TotalSales" cacheId="4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53" firstHeaderRow="1" firstDataRow="2" firstDataCol="2"/>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axis="axisRow" compact="0" outline="0" showAll="0">
      <items count="7">
        <item x="0"/>
        <item x="1"/>
        <item x="2"/>
        <item x="3"/>
        <item x="4"/>
        <item x="5"/>
        <item t="default"/>
      </items>
    </pivotField>
  </pivotFields>
  <rowFields count="2">
    <field x="18"/>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formats count="1">
    <format dxfId="12">
      <pivotArea outline="0" fieldPosition="0">
        <references count="3">
          <reference field="13" count="1" selected="0">
            <x v="2"/>
          </reference>
          <reference field="16" count="1" selected="0">
            <x v="5"/>
          </reference>
          <reference field="18" count="1" selected="0">
            <x v="1"/>
          </reference>
        </references>
      </pivotArea>
    </format>
  </formats>
  <chartFormats count="8">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E062CE-DF21-9240-9FB8-4749F4AD5B08}" sourceName="Size">
  <pivotTables>
    <pivotTable tabId="18" name="TotalSales"/>
    <pivotTable tabId="19" name="TotalSales"/>
    <pivotTable tabId="20" name="TotalSales"/>
  </pivotTables>
  <data>
    <tabular pivotCacheId="15555596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D8BCBF0-F921-FB4B-9053-A9C84C4ACBA6}" sourceName="Roast Type Name ">
  <pivotTables>
    <pivotTable tabId="18" name="TotalSales"/>
    <pivotTable tabId="19" name="TotalSales"/>
    <pivotTable tabId="20" name="TotalSales"/>
  </pivotTables>
  <data>
    <tabular pivotCacheId="15555596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FAD9487-4770-C84E-BF64-62B1452A9C0F}" sourceName="Loyalty Card">
  <pivotTables>
    <pivotTable tabId="18" name="TotalSales"/>
    <pivotTable tabId="19" name="TotalSales"/>
    <pivotTable tabId="20" name="TotalSales"/>
  </pivotTables>
  <data>
    <tabular pivotCacheId="15555596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C432ED2-4AB8-0B4E-84EA-FF17700C3F01}" cache="Slicer_Size" caption="Size" columnCount="2" style="SlicerStyleDark4" rowHeight="230716"/>
  <slicer name="Roast Type Name " xr10:uid="{559C8873-BE69-584C-ACD5-A11BD6D2F692}" cache="Slicer_Roast_Type_Name" caption="Roast Type Name " columnCount="3" style="SlicerStyleDark4" rowHeight="230716"/>
  <slicer name="Loyalty Card" xr10:uid="{94957439-86E6-3D49-8A87-58BE20AD65F9}" cache="Slicer_Loyalty_Card" caption="Loyalty Card" style="SlicerStyleDark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89A33E-20AD-D746-946A-37317BA1B252}" name="orders" displayName="orders" ref="A1:P1001" totalsRowShown="0" headerRowDxfId="11">
  <autoFilter ref="A1:P1001" xr:uid="{1E89A33E-20AD-D746-946A-37317BA1B252}"/>
  <tableColumns count="16">
    <tableColumn id="1" xr3:uid="{8214C8BF-48E0-D24A-995C-4A300BF73C58}" name="Order ID" dataDxfId="10"/>
    <tableColumn id="2" xr3:uid="{F4F461BF-48D3-ED45-A4BB-6299F9A6A320}" name="Order Date" dataDxfId="9"/>
    <tableColumn id="3" xr3:uid="{CD4E3F0A-497E-B94F-8340-53B66D15D2DC}" name="Customer ID" dataDxfId="8"/>
    <tableColumn id="4" xr3:uid="{16D28FD9-688F-4E4B-B95B-B3E267D38B7F}" name="Product ID"/>
    <tableColumn id="5" xr3:uid="{202F45ED-FBE2-6F47-B7F0-226E326E5373}" name="Quantity" dataDxfId="7"/>
    <tableColumn id="6" xr3:uid="{CC162A7D-8630-8A4A-8CAA-005E26529204}" name="Customer Name" dataDxfId="6">
      <calculatedColumnFormula>_xlfn.XLOOKUP(C2,customers!$A$1:$A$1001,customers!$B$1:$B$1001,,0)</calculatedColumnFormula>
    </tableColumn>
    <tableColumn id="7" xr3:uid="{E9274ED3-0AEF-7941-844E-1646C1AAA0FD}" name="Email" dataDxfId="5">
      <calculatedColumnFormula>IF(_xlfn.XLOOKUP(C2,customers!$A$1:$A$1001,customers!$C$1:$C$1001,,0) = 0,"",_xlfn.XLOOKUP(C2,customers!$A$1:$A$1001,customers!$C$1:$C$1001,,0))</calculatedColumnFormula>
    </tableColumn>
    <tableColumn id="8" xr3:uid="{0673C25E-5683-9543-858A-ADA335B57EFB}" name="Country" dataDxfId="4">
      <calculatedColumnFormula>_xlfn.XLOOKUP(C2,customers!$A$1:$A$1001,customers!$G$1:$G$1001,,0)</calculatedColumnFormula>
    </tableColumn>
    <tableColumn id="9" xr3:uid="{D74D002A-616C-E041-994F-BC6C2CE24EC5}" name="Coffee Type">
      <calculatedColumnFormula>INDEX(products!$A$1:$G$49,MATCH(orders!$D2,products!$A$1:$A$49,0),MATCH(orders!I$1,products!$A$1:$G$1,0))</calculatedColumnFormula>
    </tableColumn>
    <tableColumn id="10" xr3:uid="{47AF0D3E-0A1D-8D40-B82B-934F48AB49DD}" name="Roast Type">
      <calculatedColumnFormula>INDEX(products!$A$1:$G$49,MATCH(orders!$D2,products!$A$1:$A$49,0),MATCH(orders!J$1,products!$A$1:$G$1,0))</calculatedColumnFormula>
    </tableColumn>
    <tableColumn id="11" xr3:uid="{96FACA21-4E01-B640-83E1-4894A95577BB}" name="Size" dataDxfId="3">
      <calculatedColumnFormula>INDEX(products!$A$1:$G$49,MATCH(orders!$D2,products!$A$1:$A$49,0),MATCH(orders!K$1,products!$A$1:$G$1,0))</calculatedColumnFormula>
    </tableColumn>
    <tableColumn id="12" xr3:uid="{B43A1C83-BAB6-E34F-A862-4518B9A0EFA6}" name="Unit Price" dataDxfId="2" dataCellStyle="Currency">
      <calculatedColumnFormula>INDEX(products!$A$1:$G$49,MATCH(orders!$D2,products!$A$1:$A$49,0),MATCH(orders!L$1,products!$A$1:$G$1,0))</calculatedColumnFormula>
    </tableColumn>
    <tableColumn id="13" xr3:uid="{12976499-C44A-C74E-885A-444DD0E0DBF2}" name="Sales" dataDxfId="1" dataCellStyle="Currency">
      <calculatedColumnFormula>L2*E2</calculatedColumnFormula>
    </tableColumn>
    <tableColumn id="14" xr3:uid="{9924BCB9-6375-FF4F-AFF8-1689290CE48C}" name="Coffee Type Name">
      <calculatedColumnFormula>IF(I2 ="Rob","Robusta",IF(I2="Exc","Excelsa",IF(I2= "Ara","Arabica",IF(I2= "Lib","Liberica",""))))</calculatedColumnFormula>
    </tableColumn>
    <tableColumn id="15" xr3:uid="{BBB8D3CC-E1B7-ED4B-95C0-F0983C7EFBD5}" name="Roast Type Name ">
      <calculatedColumnFormula>IF(J2="M","Medium",IF(J2="L","Light",IF(J2="D","Dark","")))</calculatedColumnFormula>
    </tableColumn>
    <tableColumn id="16" xr3:uid="{EC4444DD-6200-D340-A70C-066E06BFEE4F}" name="Loyalty Card" dataDxfId="0">
      <calculatedColumnFormula>_xlfn.XLOOKUP(orders[[#This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D5C270D-096F-C742-B111-FEB823D13A9D}" sourceName="Order Date">
  <pivotTables>
    <pivotTable tabId="18" name="TotalSales"/>
    <pivotTable tabId="19" name="TotalSales"/>
    <pivotTable tabId="20" name="TotalSales"/>
  </pivotTables>
  <state minimalRefreshVersion="6" lastRefreshVersion="6" pivotCacheId="15555596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502B9E-29BE-2847-AC8D-3A7B44198DE9}" cache="NativeTimeline_Order_Date" caption="Order Date" level="2" selectionLevel="2" scrollPosition="2019-01-01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C24F7-8E43-7C4D-8E99-C5F49616355D}">
  <dimension ref="A3:B9"/>
  <sheetViews>
    <sheetView workbookViewId="0">
      <selection activeCell="B4" sqref="B4"/>
    </sheetView>
  </sheetViews>
  <sheetFormatPr baseColWidth="10" defaultRowHeight="15" x14ac:dyDescent="0.2"/>
  <cols>
    <col min="1" max="1" width="16" bestFit="1" customWidth="1"/>
    <col min="2" max="3" width="10.5" bestFit="1" customWidth="1"/>
    <col min="4" max="6" width="17.5" bestFit="1" customWidth="1"/>
    <col min="7" max="7" width="10" bestFit="1" customWidth="1"/>
  </cols>
  <sheetData>
    <row r="3" spans="1:2" x14ac:dyDescent="0.2">
      <c r="A3" s="6" t="s">
        <v>4</v>
      </c>
      <c r="B3" t="s">
        <v>6225</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row r="9" spans="1:2" x14ac:dyDescent="0.2">
      <c r="A9" t="s">
        <v>6198</v>
      </c>
      <c r="B9" s="8">
        <v>1472.9099999999999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E1967-FDDF-8847-8AB9-EFFD0EEA547F}">
  <dimension ref="A1"/>
  <sheetViews>
    <sheetView showGridLines="0" tabSelected="1" topLeftCell="A7" zoomScale="85" zoomScaleNormal="100" workbookViewId="0">
      <selection activeCell="T15" sqref="T15"/>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773F0-5977-3B4F-9F9C-9E4FCC7942E2}">
  <dimension ref="A3:B7"/>
  <sheetViews>
    <sheetView topLeftCell="A2" workbookViewId="0">
      <selection activeCell="B5" sqref="B5"/>
    </sheetView>
  </sheetViews>
  <sheetFormatPr baseColWidth="10" defaultRowHeight="15" x14ac:dyDescent="0.2"/>
  <cols>
    <col min="1" max="1" width="13.5" bestFit="1" customWidth="1"/>
    <col min="2" max="3" width="10.5" bestFit="1" customWidth="1"/>
    <col min="4" max="6" width="17.5" bestFit="1" customWidth="1"/>
    <col min="7" max="7" width="10" bestFit="1" customWidth="1"/>
  </cols>
  <sheetData>
    <row r="3" spans="1:2" x14ac:dyDescent="0.2">
      <c r="A3" s="6" t="s">
        <v>7</v>
      </c>
      <c r="B3" t="s">
        <v>6225</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6198</v>
      </c>
      <c r="B7" s="8">
        <v>45134.254999999976</v>
      </c>
    </row>
  </sheetData>
  <sortState xmlns:xlrd2="http://schemas.microsoft.com/office/spreadsheetml/2017/richdata2" ref="A3:B7">
    <sortCondition ref="A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8E51D-D34C-8A4F-BBC3-909F8E3A9582}">
  <dimension ref="A3:G53"/>
  <sheetViews>
    <sheetView topLeftCell="D1" workbookViewId="0">
      <selection activeCell="M4" sqref="M4"/>
    </sheetView>
  </sheetViews>
  <sheetFormatPr baseColWidth="10" defaultRowHeight="15" x14ac:dyDescent="0.2"/>
  <cols>
    <col min="1" max="1" width="12.1640625" bestFit="1" customWidth="1"/>
    <col min="2" max="2" width="19.6640625" bestFit="1" customWidth="1"/>
    <col min="3" max="6" width="17.5" bestFit="1" customWidth="1"/>
    <col min="7" max="7" width="10" bestFit="1" customWidth="1"/>
  </cols>
  <sheetData>
    <row r="3" spans="1:7" x14ac:dyDescent="0.2">
      <c r="A3" s="6" t="s">
        <v>6225</v>
      </c>
      <c r="C3" s="6" t="s">
        <v>6196</v>
      </c>
    </row>
    <row r="4" spans="1:7" x14ac:dyDescent="0.2">
      <c r="A4" s="6" t="s">
        <v>6215</v>
      </c>
      <c r="B4" s="6" t="s">
        <v>6216</v>
      </c>
      <c r="C4" t="s">
        <v>6221</v>
      </c>
      <c r="D4" t="s">
        <v>6222</v>
      </c>
      <c r="E4" t="s">
        <v>6223</v>
      </c>
      <c r="F4" t="s">
        <v>6224</v>
      </c>
      <c r="G4" t="s">
        <v>6198</v>
      </c>
    </row>
    <row r="5" spans="1:7" x14ac:dyDescent="0.2">
      <c r="A5" t="s">
        <v>6199</v>
      </c>
      <c r="B5" t="s">
        <v>6203</v>
      </c>
      <c r="C5" s="7">
        <v>186.85499999999999</v>
      </c>
      <c r="D5" s="7">
        <v>305.97000000000003</v>
      </c>
      <c r="E5" s="7">
        <v>213.15999999999997</v>
      </c>
      <c r="F5" s="7">
        <v>123</v>
      </c>
      <c r="G5" s="7">
        <v>828.98500000000001</v>
      </c>
    </row>
    <row r="6" spans="1:7" x14ac:dyDescent="0.2">
      <c r="B6" t="s">
        <v>6204</v>
      </c>
      <c r="C6" s="7">
        <v>251.96499999999997</v>
      </c>
      <c r="D6" s="7">
        <v>129.46</v>
      </c>
      <c r="E6" s="7">
        <v>434.03999999999996</v>
      </c>
      <c r="F6" s="7">
        <v>171.93999999999997</v>
      </c>
      <c r="G6" s="7">
        <v>987.40499999999986</v>
      </c>
    </row>
    <row r="7" spans="1:7" x14ac:dyDescent="0.2">
      <c r="B7" t="s">
        <v>6205</v>
      </c>
      <c r="C7" s="7">
        <v>224.94499999999999</v>
      </c>
      <c r="D7" s="7">
        <v>349.12</v>
      </c>
      <c r="E7" s="7">
        <v>321.04000000000002</v>
      </c>
      <c r="F7" s="7">
        <v>126.035</v>
      </c>
      <c r="G7" s="7">
        <v>1021.14</v>
      </c>
    </row>
    <row r="8" spans="1:7" x14ac:dyDescent="0.2">
      <c r="B8" t="s">
        <v>6206</v>
      </c>
      <c r="C8" s="7">
        <v>307.12</v>
      </c>
      <c r="D8" s="7">
        <v>681.07499999999993</v>
      </c>
      <c r="E8" s="7">
        <v>533.70499999999993</v>
      </c>
      <c r="F8" s="7">
        <v>158.85</v>
      </c>
      <c r="G8" s="7">
        <v>1680.7499999999998</v>
      </c>
    </row>
    <row r="9" spans="1:7" x14ac:dyDescent="0.2">
      <c r="B9" t="s">
        <v>6207</v>
      </c>
      <c r="C9" s="7">
        <v>53.664999999999992</v>
      </c>
      <c r="D9" s="7">
        <v>83.025000000000006</v>
      </c>
      <c r="E9" s="7">
        <v>193.83499999999998</v>
      </c>
      <c r="F9" s="7">
        <v>68.039999999999992</v>
      </c>
      <c r="G9" s="7">
        <v>398.56499999999994</v>
      </c>
    </row>
    <row r="10" spans="1:7" x14ac:dyDescent="0.2">
      <c r="B10" t="s">
        <v>6208</v>
      </c>
      <c r="C10" s="7">
        <v>163.01999999999998</v>
      </c>
      <c r="D10" s="7">
        <v>678.3599999999999</v>
      </c>
      <c r="E10" s="7">
        <v>171.04500000000002</v>
      </c>
      <c r="F10" s="7">
        <v>372.255</v>
      </c>
      <c r="G10" s="7">
        <v>1384.6799999999998</v>
      </c>
    </row>
    <row r="11" spans="1:7" x14ac:dyDescent="0.2">
      <c r="B11" t="s">
        <v>6209</v>
      </c>
      <c r="C11" s="7">
        <v>345.02</v>
      </c>
      <c r="D11" s="7">
        <v>273.86999999999995</v>
      </c>
      <c r="E11" s="7">
        <v>184.12999999999997</v>
      </c>
      <c r="F11" s="7">
        <v>201.11499999999998</v>
      </c>
      <c r="G11" s="7">
        <v>1004.1349999999999</v>
      </c>
    </row>
    <row r="12" spans="1:7" x14ac:dyDescent="0.2">
      <c r="B12" t="s">
        <v>6210</v>
      </c>
      <c r="C12" s="7">
        <v>334.89</v>
      </c>
      <c r="D12" s="7">
        <v>70.95</v>
      </c>
      <c r="E12" s="7">
        <v>134.23000000000002</v>
      </c>
      <c r="F12" s="7">
        <v>166.27499999999998</v>
      </c>
      <c r="G12" s="7">
        <v>706.34499999999991</v>
      </c>
    </row>
    <row r="13" spans="1:7" x14ac:dyDescent="0.2">
      <c r="B13" t="s">
        <v>6211</v>
      </c>
      <c r="C13" s="7">
        <v>178.70999999999998</v>
      </c>
      <c r="D13" s="7">
        <v>166.1</v>
      </c>
      <c r="E13" s="7">
        <v>439.30999999999995</v>
      </c>
      <c r="F13" s="7">
        <v>492.9</v>
      </c>
      <c r="G13" s="7">
        <v>1277.02</v>
      </c>
    </row>
    <row r="14" spans="1:7" x14ac:dyDescent="0.2">
      <c r="B14" t="s">
        <v>6212</v>
      </c>
      <c r="C14" s="7">
        <v>301.98500000000001</v>
      </c>
      <c r="D14" s="7">
        <v>153.76499999999999</v>
      </c>
      <c r="E14" s="7">
        <v>215.55499999999998</v>
      </c>
      <c r="F14" s="7">
        <v>213.66499999999999</v>
      </c>
      <c r="G14" s="7">
        <v>884.96999999999991</v>
      </c>
    </row>
    <row r="15" spans="1:7" x14ac:dyDescent="0.2">
      <c r="B15" t="s">
        <v>6213</v>
      </c>
      <c r="C15" s="7">
        <v>312.83499999999998</v>
      </c>
      <c r="D15" s="7">
        <v>63.249999999999993</v>
      </c>
      <c r="E15" s="7">
        <v>350.89500000000004</v>
      </c>
      <c r="F15" s="7">
        <v>96.405000000000001</v>
      </c>
      <c r="G15" s="7">
        <v>823.38499999999999</v>
      </c>
    </row>
    <row r="16" spans="1:7" x14ac:dyDescent="0.2">
      <c r="B16" t="s">
        <v>6214</v>
      </c>
      <c r="C16" s="7">
        <v>265.62</v>
      </c>
      <c r="D16" s="7">
        <v>526.51499999999987</v>
      </c>
      <c r="E16" s="7">
        <v>187.06</v>
      </c>
      <c r="F16" s="7">
        <v>210.58999999999997</v>
      </c>
      <c r="G16" s="7">
        <v>1189.7849999999999</v>
      </c>
    </row>
    <row r="17" spans="1:7" x14ac:dyDescent="0.2">
      <c r="A17" t="s">
        <v>6217</v>
      </c>
      <c r="C17" s="7">
        <v>2926.63</v>
      </c>
      <c r="D17" s="7">
        <v>3481.4599999999996</v>
      </c>
      <c r="E17" s="7">
        <v>3378.0049999999997</v>
      </c>
      <c r="F17" s="7">
        <v>2401.0700000000002</v>
      </c>
      <c r="G17" s="7">
        <v>12187.164999999999</v>
      </c>
    </row>
    <row r="18" spans="1:7" x14ac:dyDescent="0.2">
      <c r="A18" t="s">
        <v>6200</v>
      </c>
      <c r="B18" t="s">
        <v>6203</v>
      </c>
      <c r="C18" s="7">
        <v>47.25</v>
      </c>
      <c r="D18" s="7">
        <v>65.805000000000007</v>
      </c>
      <c r="E18" s="7">
        <v>274.67500000000001</v>
      </c>
      <c r="F18" s="7">
        <v>179.22</v>
      </c>
      <c r="G18" s="7">
        <v>566.95000000000005</v>
      </c>
    </row>
    <row r="19" spans="1:7" x14ac:dyDescent="0.2">
      <c r="B19" t="s">
        <v>6204</v>
      </c>
      <c r="C19" s="7">
        <v>745.44999999999993</v>
      </c>
      <c r="D19" s="7">
        <v>428.88499999999999</v>
      </c>
      <c r="E19" s="7">
        <v>194.17499999999998</v>
      </c>
      <c r="F19" s="7">
        <v>429.82999999999993</v>
      </c>
      <c r="G19" s="7">
        <v>1798.34</v>
      </c>
    </row>
    <row r="20" spans="1:7" x14ac:dyDescent="0.2">
      <c r="B20" t="s">
        <v>6205</v>
      </c>
      <c r="C20" s="7">
        <v>130.47</v>
      </c>
      <c r="D20" s="7">
        <v>271.48500000000001</v>
      </c>
      <c r="E20" s="7">
        <v>281.20499999999998</v>
      </c>
      <c r="F20" s="7">
        <v>231.63000000000002</v>
      </c>
      <c r="G20" s="7">
        <v>914.79000000000008</v>
      </c>
    </row>
    <row r="21" spans="1:7" x14ac:dyDescent="0.2">
      <c r="B21" t="s">
        <v>6206</v>
      </c>
      <c r="C21" s="7">
        <v>27</v>
      </c>
      <c r="D21" s="7">
        <v>347.26</v>
      </c>
      <c r="E21" s="7">
        <v>147.51</v>
      </c>
      <c r="F21" s="7">
        <v>240.04</v>
      </c>
      <c r="G21" s="7">
        <v>761.81</v>
      </c>
    </row>
    <row r="22" spans="1:7" x14ac:dyDescent="0.2">
      <c r="B22" t="s">
        <v>6207</v>
      </c>
      <c r="C22" s="7">
        <v>255.11499999999995</v>
      </c>
      <c r="D22" s="7">
        <v>541.73</v>
      </c>
      <c r="E22" s="7">
        <v>83.43</v>
      </c>
      <c r="F22" s="7">
        <v>59.079999999999991</v>
      </c>
      <c r="G22" s="7">
        <v>939.35500000000013</v>
      </c>
    </row>
    <row r="23" spans="1:7" x14ac:dyDescent="0.2">
      <c r="B23" t="s">
        <v>6208</v>
      </c>
      <c r="C23" s="7">
        <v>584.78999999999985</v>
      </c>
      <c r="D23" s="7">
        <v>357.42999999999995</v>
      </c>
      <c r="E23" s="7">
        <v>355.34</v>
      </c>
      <c r="F23" s="7">
        <v>140.88</v>
      </c>
      <c r="G23" s="7">
        <v>1438.4399999999996</v>
      </c>
    </row>
    <row r="24" spans="1:7" x14ac:dyDescent="0.2">
      <c r="B24" t="s">
        <v>6209</v>
      </c>
      <c r="C24" s="7">
        <v>430.62</v>
      </c>
      <c r="D24" s="7">
        <v>227.42500000000001</v>
      </c>
      <c r="E24" s="7">
        <v>236.315</v>
      </c>
      <c r="F24" s="7">
        <v>414.58499999999992</v>
      </c>
      <c r="G24" s="7">
        <v>1308.9450000000002</v>
      </c>
    </row>
    <row r="25" spans="1:7" x14ac:dyDescent="0.2">
      <c r="B25" t="s">
        <v>6210</v>
      </c>
      <c r="C25" s="7">
        <v>22.5</v>
      </c>
      <c r="D25" s="7">
        <v>77.72</v>
      </c>
      <c r="E25" s="7">
        <v>60.5</v>
      </c>
      <c r="F25" s="7">
        <v>139.67999999999998</v>
      </c>
      <c r="G25" s="7">
        <v>300.39999999999998</v>
      </c>
    </row>
    <row r="26" spans="1:7" x14ac:dyDescent="0.2">
      <c r="B26" t="s">
        <v>6211</v>
      </c>
      <c r="C26" s="7">
        <v>126.14999999999999</v>
      </c>
      <c r="D26" s="7">
        <v>195.11</v>
      </c>
      <c r="E26" s="7">
        <v>89.13</v>
      </c>
      <c r="F26" s="7">
        <v>302.65999999999997</v>
      </c>
      <c r="G26" s="7">
        <v>713.05</v>
      </c>
    </row>
    <row r="27" spans="1:7" x14ac:dyDescent="0.2">
      <c r="B27" t="s">
        <v>6212</v>
      </c>
      <c r="C27" s="7">
        <v>376.03</v>
      </c>
      <c r="D27" s="7">
        <v>523.24</v>
      </c>
      <c r="E27" s="7">
        <v>440.96499999999997</v>
      </c>
      <c r="F27" s="7">
        <v>174.46999999999997</v>
      </c>
      <c r="G27" s="7">
        <v>1514.7049999999999</v>
      </c>
    </row>
    <row r="28" spans="1:7" x14ac:dyDescent="0.2">
      <c r="B28" t="s">
        <v>6213</v>
      </c>
      <c r="C28" s="7">
        <v>515.17999999999995</v>
      </c>
      <c r="D28" s="7">
        <v>142.56</v>
      </c>
      <c r="E28" s="7">
        <v>347.03999999999996</v>
      </c>
      <c r="F28" s="7">
        <v>104.08499999999999</v>
      </c>
      <c r="G28" s="7">
        <v>1108.865</v>
      </c>
    </row>
    <row r="29" spans="1:7" x14ac:dyDescent="0.2">
      <c r="B29" t="s">
        <v>6214</v>
      </c>
      <c r="C29" s="7">
        <v>95.859999999999985</v>
      </c>
      <c r="D29" s="7">
        <v>484.76</v>
      </c>
      <c r="E29" s="7">
        <v>94.17</v>
      </c>
      <c r="F29" s="7">
        <v>77.10499999999999</v>
      </c>
      <c r="G29" s="7">
        <v>751.89499999999998</v>
      </c>
    </row>
    <row r="30" spans="1:7" x14ac:dyDescent="0.2">
      <c r="A30" t="s">
        <v>6218</v>
      </c>
      <c r="C30" s="7">
        <v>3356.415</v>
      </c>
      <c r="D30" s="7">
        <v>3663.41</v>
      </c>
      <c r="E30" s="7">
        <v>2604.4550000000004</v>
      </c>
      <c r="F30" s="7">
        <v>2493.2649999999999</v>
      </c>
      <c r="G30" s="7">
        <v>12117.544999999998</v>
      </c>
    </row>
    <row r="31" spans="1:7" x14ac:dyDescent="0.2">
      <c r="A31" t="s">
        <v>6201</v>
      </c>
      <c r="B31" t="s">
        <v>6203</v>
      </c>
      <c r="C31" s="7">
        <v>258.34500000000003</v>
      </c>
      <c r="D31" s="7">
        <v>139.625</v>
      </c>
      <c r="E31" s="7">
        <v>279.52000000000004</v>
      </c>
      <c r="F31" s="7">
        <v>160.19499999999999</v>
      </c>
      <c r="G31" s="7">
        <v>837.68499999999995</v>
      </c>
    </row>
    <row r="32" spans="1:7" x14ac:dyDescent="0.2">
      <c r="B32" t="s">
        <v>6204</v>
      </c>
      <c r="C32" s="7">
        <v>342.2</v>
      </c>
      <c r="D32" s="7">
        <v>284.24999999999994</v>
      </c>
      <c r="E32" s="7">
        <v>251.83</v>
      </c>
      <c r="F32" s="7">
        <v>80.550000000000011</v>
      </c>
      <c r="G32" s="7">
        <v>958.82999999999993</v>
      </c>
    </row>
    <row r="33" spans="1:7" x14ac:dyDescent="0.2">
      <c r="B33" t="s">
        <v>6205</v>
      </c>
      <c r="C33" s="7">
        <v>418.30499999999989</v>
      </c>
      <c r="D33" s="7">
        <v>468.125</v>
      </c>
      <c r="E33" s="7">
        <v>405.05500000000006</v>
      </c>
      <c r="F33" s="7">
        <v>253.15499999999997</v>
      </c>
      <c r="G33" s="7">
        <v>1544.6399999999999</v>
      </c>
    </row>
    <row r="34" spans="1:7" x14ac:dyDescent="0.2">
      <c r="B34" t="s">
        <v>6206</v>
      </c>
      <c r="C34" s="7">
        <v>102.32999999999998</v>
      </c>
      <c r="D34" s="7">
        <v>242.14000000000001</v>
      </c>
      <c r="E34" s="7">
        <v>554.875</v>
      </c>
      <c r="F34" s="7">
        <v>106.23999999999998</v>
      </c>
      <c r="G34" s="7">
        <v>1005.585</v>
      </c>
    </row>
    <row r="35" spans="1:7" x14ac:dyDescent="0.2">
      <c r="B35" t="s">
        <v>6207</v>
      </c>
      <c r="C35" s="7">
        <v>234.71999999999997</v>
      </c>
      <c r="D35" s="7">
        <v>133.08000000000001</v>
      </c>
      <c r="E35" s="7">
        <v>267.2</v>
      </c>
      <c r="F35" s="7">
        <v>272.68999999999994</v>
      </c>
      <c r="G35" s="7">
        <v>907.68999999999994</v>
      </c>
    </row>
    <row r="36" spans="1:7" x14ac:dyDescent="0.2">
      <c r="B36" t="s">
        <v>6208</v>
      </c>
      <c r="C36" s="7">
        <v>430.39</v>
      </c>
      <c r="D36" s="7">
        <v>136.20500000000001</v>
      </c>
      <c r="E36" s="7">
        <v>209.6</v>
      </c>
      <c r="F36" s="7">
        <v>88.334999999999994</v>
      </c>
      <c r="G36" s="7">
        <v>864.53000000000009</v>
      </c>
    </row>
    <row r="37" spans="1:7" x14ac:dyDescent="0.2">
      <c r="B37" t="s">
        <v>6209</v>
      </c>
      <c r="C37" s="7">
        <v>109.005</v>
      </c>
      <c r="D37" s="7">
        <v>393.57499999999999</v>
      </c>
      <c r="E37" s="7">
        <v>61.034999999999997</v>
      </c>
      <c r="F37" s="7">
        <v>199.48999999999998</v>
      </c>
      <c r="G37" s="7">
        <v>763.10500000000002</v>
      </c>
    </row>
    <row r="38" spans="1:7" x14ac:dyDescent="0.2">
      <c r="B38" t="s">
        <v>6210</v>
      </c>
      <c r="C38" s="7">
        <v>287.52499999999998</v>
      </c>
      <c r="D38" s="7">
        <v>288.67</v>
      </c>
      <c r="E38" s="7">
        <v>125.58</v>
      </c>
      <c r="F38" s="7">
        <v>374.13499999999999</v>
      </c>
      <c r="G38" s="7">
        <v>1075.9099999999999</v>
      </c>
    </row>
    <row r="39" spans="1:7" x14ac:dyDescent="0.2">
      <c r="B39" t="s">
        <v>6211</v>
      </c>
      <c r="C39" s="7">
        <v>840.92999999999984</v>
      </c>
      <c r="D39" s="7">
        <v>409.875</v>
      </c>
      <c r="E39" s="7">
        <v>171.32999999999998</v>
      </c>
      <c r="F39" s="7">
        <v>221.43999999999997</v>
      </c>
      <c r="G39" s="7">
        <v>1643.5749999999998</v>
      </c>
    </row>
    <row r="40" spans="1:7" x14ac:dyDescent="0.2">
      <c r="B40" t="s">
        <v>6212</v>
      </c>
      <c r="C40" s="7">
        <v>299.07</v>
      </c>
      <c r="D40" s="7">
        <v>260.32499999999999</v>
      </c>
      <c r="E40" s="7">
        <v>584.64</v>
      </c>
      <c r="F40" s="7">
        <v>256.36500000000001</v>
      </c>
      <c r="G40" s="7">
        <v>1400.3999999999999</v>
      </c>
    </row>
    <row r="41" spans="1:7" x14ac:dyDescent="0.2">
      <c r="B41" t="s">
        <v>6213</v>
      </c>
      <c r="C41" s="7">
        <v>323.32499999999999</v>
      </c>
      <c r="D41" s="7">
        <v>565.57000000000005</v>
      </c>
      <c r="E41" s="7">
        <v>537.80999999999995</v>
      </c>
      <c r="F41" s="7">
        <v>189.47499999999999</v>
      </c>
      <c r="G41" s="7">
        <v>1616.1799999999998</v>
      </c>
    </row>
    <row r="42" spans="1:7" x14ac:dyDescent="0.2">
      <c r="B42" t="s">
        <v>6214</v>
      </c>
      <c r="C42" s="7">
        <v>399.48499999999996</v>
      </c>
      <c r="D42" s="7">
        <v>148.19999999999999</v>
      </c>
      <c r="E42" s="7">
        <v>388.21999999999997</v>
      </c>
      <c r="F42" s="7">
        <v>212.07499999999999</v>
      </c>
      <c r="G42" s="7">
        <v>1147.98</v>
      </c>
    </row>
    <row r="43" spans="1:7" x14ac:dyDescent="0.2">
      <c r="A43" t="s">
        <v>6219</v>
      </c>
      <c r="C43" s="7">
        <v>4045.63</v>
      </c>
      <c r="D43" s="7">
        <v>3469.64</v>
      </c>
      <c r="E43" s="7">
        <v>3836.6949999999997</v>
      </c>
      <c r="F43" s="7">
        <v>2414.145</v>
      </c>
      <c r="G43" s="7">
        <v>13766.109999999999</v>
      </c>
    </row>
    <row r="44" spans="1:7" x14ac:dyDescent="0.2">
      <c r="A44" t="s">
        <v>6202</v>
      </c>
      <c r="B44" t="s">
        <v>6203</v>
      </c>
      <c r="C44" s="7">
        <v>112.69499999999999</v>
      </c>
      <c r="D44" s="7">
        <v>166.32</v>
      </c>
      <c r="E44" s="7">
        <v>843.71499999999992</v>
      </c>
      <c r="F44" s="7">
        <v>146.685</v>
      </c>
      <c r="G44" s="7">
        <v>1269.415</v>
      </c>
    </row>
    <row r="45" spans="1:7" x14ac:dyDescent="0.2">
      <c r="B45" t="s">
        <v>6204</v>
      </c>
      <c r="C45" s="7">
        <v>114.87999999999998</v>
      </c>
      <c r="D45" s="7">
        <v>133.815</v>
      </c>
      <c r="E45" s="7">
        <v>91.175000000000011</v>
      </c>
      <c r="F45" s="7">
        <v>53.759999999999991</v>
      </c>
      <c r="G45" s="7">
        <v>393.63</v>
      </c>
    </row>
    <row r="46" spans="1:7" x14ac:dyDescent="0.2">
      <c r="B46" t="s">
        <v>6205</v>
      </c>
      <c r="C46" s="7">
        <v>277.76</v>
      </c>
      <c r="D46" s="7">
        <v>175.41</v>
      </c>
      <c r="E46" s="7">
        <v>462.50999999999993</v>
      </c>
      <c r="F46" s="7">
        <v>399.52499999999998</v>
      </c>
      <c r="G46" s="7">
        <v>1315.2049999999999</v>
      </c>
    </row>
    <row r="47" spans="1:7" x14ac:dyDescent="0.2">
      <c r="B47" t="s">
        <v>6206</v>
      </c>
      <c r="C47" s="7">
        <v>197.89499999999998</v>
      </c>
      <c r="D47" s="7">
        <v>289.755</v>
      </c>
      <c r="E47" s="7">
        <v>88.545000000000002</v>
      </c>
      <c r="F47" s="7">
        <v>200.25499999999997</v>
      </c>
      <c r="G47" s="7">
        <v>776.44999999999993</v>
      </c>
    </row>
    <row r="48" spans="1:7" x14ac:dyDescent="0.2">
      <c r="B48" t="s">
        <v>6207</v>
      </c>
      <c r="C48" s="7">
        <v>193.11499999999998</v>
      </c>
      <c r="D48" s="7">
        <v>212.49499999999998</v>
      </c>
      <c r="E48" s="7">
        <v>292.29000000000002</v>
      </c>
      <c r="F48" s="7">
        <v>304.46999999999997</v>
      </c>
      <c r="G48" s="7">
        <v>1002.3699999999999</v>
      </c>
    </row>
    <row r="49" spans="1:7" x14ac:dyDescent="0.2">
      <c r="B49" t="s">
        <v>6208</v>
      </c>
      <c r="C49" s="7">
        <v>179.79</v>
      </c>
      <c r="D49" s="7">
        <v>426.2</v>
      </c>
      <c r="E49" s="7">
        <v>170.08999999999997</v>
      </c>
      <c r="F49" s="7">
        <v>379.31</v>
      </c>
      <c r="G49" s="7">
        <v>1155.3899999999999</v>
      </c>
    </row>
    <row r="50" spans="1:7" x14ac:dyDescent="0.2">
      <c r="B50" t="s">
        <v>6209</v>
      </c>
      <c r="C50" s="7">
        <v>247.28999999999996</v>
      </c>
      <c r="D50" s="7">
        <v>246.685</v>
      </c>
      <c r="E50" s="7">
        <v>271.05499999999995</v>
      </c>
      <c r="F50" s="7">
        <v>141.69999999999999</v>
      </c>
      <c r="G50" s="7">
        <v>906.73</v>
      </c>
    </row>
    <row r="51" spans="1:7" x14ac:dyDescent="0.2">
      <c r="B51" t="s">
        <v>6210</v>
      </c>
      <c r="C51" s="7">
        <v>116.39499999999998</v>
      </c>
      <c r="D51" s="7">
        <v>41.25</v>
      </c>
      <c r="E51" s="7">
        <v>15.54</v>
      </c>
      <c r="F51" s="7">
        <v>71.06</v>
      </c>
      <c r="G51" s="7">
        <v>244.24499999999998</v>
      </c>
    </row>
    <row r="52" spans="1:7" x14ac:dyDescent="0.2">
      <c r="A52" t="s">
        <v>6220</v>
      </c>
      <c r="C52" s="7">
        <v>1439.82</v>
      </c>
      <c r="D52" s="7">
        <v>1691.9299999999998</v>
      </c>
      <c r="E52" s="7">
        <v>2234.9199999999996</v>
      </c>
      <c r="F52" s="7">
        <v>1696.7649999999999</v>
      </c>
      <c r="G52" s="7">
        <v>7063.4349999999986</v>
      </c>
    </row>
    <row r="53" spans="1:7" x14ac:dyDescent="0.2">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33" zoomScaleNormal="115" workbookViewId="0"/>
  </sheetViews>
  <sheetFormatPr baseColWidth="10" defaultColWidth="8.83203125" defaultRowHeight="15" x14ac:dyDescent="0.2"/>
  <cols>
    <col min="1" max="1" width="16.5" bestFit="1" customWidth="1"/>
    <col min="2" max="2" width="11.83203125" bestFit="1" customWidth="1"/>
    <col min="3" max="3" width="17.5" bestFit="1" customWidth="1"/>
    <col min="4" max="4" width="10.6640625" customWidth="1"/>
    <col min="5" max="5" width="9.33203125" customWidth="1"/>
    <col min="6" max="6" width="17" customWidth="1"/>
    <col min="7" max="7" width="26" customWidth="1"/>
    <col min="8" max="8" width="14.33203125" customWidth="1"/>
    <col min="9" max="9" width="12" customWidth="1"/>
    <col min="10" max="10" width="11" customWidth="1"/>
    <col min="11" max="11" width="5.83203125" customWidth="1"/>
    <col min="12" max="12" width="10.33203125" customWidth="1"/>
    <col min="13" max="13" width="14" customWidth="1"/>
    <col min="14" max="14" width="17" customWidth="1"/>
    <col min="15" max="15" width="16.33203125" customWidth="1"/>
    <col min="16" max="16" width="12"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 ="Rob","Robusta",IF(I2="Exc","Excelsa",IF(I2= "Ara","Arabica",IF(I2= "Lib","Liberica",""))))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 ="Rob","Robusta",IF(I3="Exc","Excelsa",IF(I3= "Ara","Arabica",IF(I3= "Lib","Liberica",""))))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 ="Rob","Robusta",IF(I67="Exc","Excelsa",IF(I67= "Ara","Arabica",IF(I67= "Lib","Liberica",""))))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 ="Rob","Robusta",IF(I131="Exc","Excelsa",IF(I131= "Ara","Arabica",IF(I131= "Lib","Liberica",""))))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 ="Rob","Robusta",IF(I195="Exc","Excelsa",IF(I195= "Ara","Arabica",IF(I195= "Lib","Liberica",""))))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 ="Rob","Robusta",IF(I259="Exc","Excelsa",IF(I259= "Ara","Arabica",IF(I259= "Lib","Liberica",""))))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 ="Rob","Robusta",IF(I323="Exc","Excelsa",IF(I323= "Ara","Arabica",IF(I323= "Lib","Liberica",""))))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 ="Rob","Robusta",IF(I387="Exc","Excelsa",IF(I387= "Ara","Arabica",IF(I387= "Lib","Liberica",""))))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 ="Rob","Robusta",IF(I451="Exc","Excelsa",IF(I451= "Ara","Arabica",IF(I451= "Lib","Liberica",""))))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 ="Rob","Robusta",IF(I515="Exc","Excelsa",IF(I515= "Ara","Arabica",IF(I515= "Lib","Liberica",""))))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 ="Rob","Robusta",IF(I579="Exc","Excelsa",IF(I579= "Ara","Arabica",IF(I579= "Lib","Liberica",""))))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 ="Rob","Robusta",IF(I643="Exc","Excelsa",IF(I643= "Ara","Arabica",IF(I643= "Lib","Liberica",""))))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 ="Rob","Robusta",IF(I707="Exc","Excelsa",IF(I707= "Ara","Arabica",IF(I707= "Lib","Liberica",""))))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 ="Rob","Robusta",IF(I771="Exc","Excelsa",IF(I771= "Ara","Arabica",IF(I771= "Lib","Liberica",""))))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 ="Rob","Robusta",IF(I835="Exc","Excelsa",IF(I835= "Ara","Arabica",IF(I835= "Lib","Liberica",""))))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 ="Rob","Robusta",IF(I899="Exc","Excelsa",IF(I899= "Ara","Arabica",IF(I899= "Lib","Liberica",""))))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 ="Rob","Robusta",IF(I963="Exc","Excelsa",IF(I963= "Ara","Arabica",IF(I963= "Lib","Liberica",""))))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86" workbookViewId="0">
      <selection activeCell="C1" sqref="C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Metadata/LabelInfo.xml><?xml version="1.0" encoding="utf-8"?>
<clbl:labelList xmlns:clbl="http://schemas.microsoft.com/office/2020/mipLabelMetadata">
  <clbl:label id="{a8eec281-aaa3-4dae-ac9b-9a398b9215e7}" enabled="0" method="" siteId="{a8eec281-aaa3-4dae-ac9b-9a398b9215e7}"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DashBoard</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Ankitha Nandyala</cp:lastModifiedBy>
  <cp:revision/>
  <dcterms:created xsi:type="dcterms:W3CDTF">2022-11-26T09:51:45Z</dcterms:created>
  <dcterms:modified xsi:type="dcterms:W3CDTF">2024-11-13T17:23:50Z</dcterms:modified>
  <cp:category/>
  <cp:contentStatus/>
</cp:coreProperties>
</file>