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na\Downloads\"/>
    </mc:Choice>
  </mc:AlternateContent>
  <xr:revisionPtr revIDLastSave="0" documentId="13_ncr:40009_{137CE40F-5F19-4555-BFEC-CE461F943371}" xr6:coauthVersionLast="46" xr6:coauthVersionMax="46" xr10:uidLastSave="{00000000-0000-0000-0000-000000000000}"/>
  <bookViews>
    <workbookView xWindow="-96" yWindow="-96" windowWidth="23232" windowHeight="12552"/>
  </bookViews>
  <sheets>
    <sheet name="MonthlyForecast" sheetId="1" r:id="rId1"/>
    <sheet name="QuarterlyForecast" sheetId="6" r:id="rId2"/>
    <sheet name="AnnualForecast" sheetId="7" r:id="rId3"/>
  </sheets>
  <calcPr calcId="0"/>
</workbook>
</file>

<file path=xl/calcChain.xml><?xml version="1.0" encoding="utf-8"?>
<calcChain xmlns="http://schemas.openxmlformats.org/spreadsheetml/2006/main">
  <c r="C173" i="1" l="1"/>
  <c r="C174" i="1"/>
  <c r="C190" i="1"/>
  <c r="C192" i="1"/>
  <c r="C175" i="1"/>
  <c r="C176" i="1"/>
  <c r="C177" i="1"/>
  <c r="C178" i="1"/>
  <c r="C179" i="1"/>
  <c r="C180" i="1"/>
  <c r="C196" i="1"/>
  <c r="C197" i="1"/>
  <c r="C198" i="1"/>
  <c r="C194" i="1"/>
  <c r="C181" i="1"/>
  <c r="C182" i="1"/>
  <c r="C183" i="1"/>
  <c r="C199" i="1"/>
  <c r="C193" i="1"/>
  <c r="C184" i="1"/>
  <c r="C200" i="1"/>
  <c r="C201" i="1"/>
  <c r="C191" i="1"/>
  <c r="C185" i="1"/>
  <c r="C186" i="1"/>
  <c r="C187" i="1"/>
  <c r="C188" i="1"/>
  <c r="C189" i="1"/>
  <c r="C195" i="1"/>
  <c r="C202" i="1"/>
  <c r="D195" i="1" l="1"/>
  <c r="D189" i="1"/>
  <c r="D188" i="1"/>
  <c r="D187" i="1"/>
  <c r="D186" i="1"/>
  <c r="D185" i="1"/>
  <c r="D191" i="1"/>
  <c r="D184" i="1"/>
  <c r="D193" i="1"/>
  <c r="D183" i="1"/>
  <c r="D182" i="1"/>
  <c r="D181" i="1"/>
  <c r="D194" i="1"/>
  <c r="D180" i="1"/>
  <c r="D179" i="1"/>
  <c r="D178" i="1"/>
  <c r="D177" i="1"/>
  <c r="D176" i="1"/>
  <c r="D175" i="1"/>
  <c r="D192" i="1"/>
  <c r="D190" i="1"/>
  <c r="D174" i="1"/>
  <c r="D173" i="1"/>
  <c r="D202" i="1" s="1"/>
  <c r="D197" i="1"/>
  <c r="D196" i="1"/>
  <c r="D198" i="1"/>
  <c r="D199" i="1"/>
  <c r="D200" i="1"/>
  <c r="D201" i="1"/>
  <c r="C69" i="6"/>
  <c r="C19" i="7"/>
  <c r="C61" i="6"/>
  <c r="E61" i="6" l="1"/>
  <c r="C62" i="6"/>
  <c r="C63" i="6"/>
  <c r="C64" i="6"/>
  <c r="C65" i="6"/>
  <c r="C66" i="6"/>
  <c r="C67" i="6"/>
  <c r="C68" i="6"/>
  <c r="D19" i="7"/>
  <c r="C20" i="7"/>
  <c r="E65" i="6" l="1"/>
  <c r="E63" i="6"/>
  <c r="E64" i="6"/>
  <c r="E62" i="6"/>
  <c r="E68" i="6"/>
  <c r="E67" i="6"/>
  <c r="E66" i="6"/>
  <c r="E69" i="6" l="1"/>
</calcChain>
</file>

<file path=xl/sharedStrings.xml><?xml version="1.0" encoding="utf-8"?>
<sst xmlns="http://schemas.openxmlformats.org/spreadsheetml/2006/main" count="11" uniqueCount="5">
  <si>
    <t>Date</t>
  </si>
  <si>
    <t>Adj Close</t>
  </si>
  <si>
    <t>Forecast</t>
  </si>
  <si>
    <t>Adj. Close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</si>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</sst>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14" fontId="20" fillId="0" borderId="0" xfId="0" applyNumberFormat="1" applyFont="1"/>
    <xf numFmtId="0" fontId="21" fillId="0" borderId="0" xfId="0" applyFont="1"/>
    <xf numFmtId="0" fontId="20" fillId="0" borderId="0" xfId="0" applyFont="1" applyAlignment="1">
      <alignment horizontal="left"/>
    </xf>
    <xf numFmtId="14" fontId="20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topLeftCell="A178" workbookViewId="0">
      <selection activeCell="H201" sqref="H201"/>
    </sheetView>
  </sheetViews>
  <sheetFormatPr defaultRowHeight="15.3" x14ac:dyDescent="0.55000000000000004"/>
  <cols>
    <col min="1" max="2" width="19.26171875" style="3" customWidth="1"/>
    <col min="3" max="3" width="15" style="3" customWidth="1"/>
    <col min="4" max="16384" width="8.83984375" style="3"/>
  </cols>
  <sheetData>
    <row r="1" spans="1:2" x14ac:dyDescent="0.55000000000000004">
      <c r="A1" s="5" t="s">
        <v>0</v>
      </c>
      <c r="B1" s="5" t="s">
        <v>1</v>
      </c>
    </row>
    <row r="2" spans="1:2" x14ac:dyDescent="0.55000000000000004">
      <c r="A2" s="4">
        <v>38230</v>
      </c>
      <c r="B2" s="3">
        <v>51.236236572265597</v>
      </c>
    </row>
    <row r="3" spans="1:2" x14ac:dyDescent="0.55000000000000004">
      <c r="A3" s="4">
        <v>38260</v>
      </c>
      <c r="B3" s="3">
        <v>64.8648681640625</v>
      </c>
    </row>
    <row r="4" spans="1:2" x14ac:dyDescent="0.55000000000000004">
      <c r="A4" s="4">
        <v>38291</v>
      </c>
      <c r="B4" s="3">
        <v>95.415412902832003</v>
      </c>
    </row>
    <row r="5" spans="1:2" x14ac:dyDescent="0.55000000000000004">
      <c r="A5" s="4">
        <v>38321</v>
      </c>
      <c r="B5" s="3">
        <v>91.081077575683594</v>
      </c>
    </row>
    <row r="6" spans="1:2" x14ac:dyDescent="0.55000000000000004">
      <c r="A6" s="4">
        <v>38352</v>
      </c>
      <c r="B6" s="3">
        <v>96.491493225097599</v>
      </c>
    </row>
    <row r="7" spans="1:2" x14ac:dyDescent="0.55000000000000004">
      <c r="A7" s="4">
        <v>38383</v>
      </c>
      <c r="B7" s="3">
        <v>97.907905578613196</v>
      </c>
    </row>
    <row r="8" spans="1:2" x14ac:dyDescent="0.55000000000000004">
      <c r="A8" s="4">
        <v>38411</v>
      </c>
      <c r="B8" s="3">
        <v>94.089088439941406</v>
      </c>
    </row>
    <row r="9" spans="1:2" x14ac:dyDescent="0.55000000000000004">
      <c r="A9" s="4">
        <v>38442</v>
      </c>
      <c r="B9" s="3">
        <v>90.345344543457003</v>
      </c>
    </row>
    <row r="10" spans="1:2" x14ac:dyDescent="0.55000000000000004">
      <c r="A10" s="4">
        <v>38472</v>
      </c>
      <c r="B10" s="3">
        <v>110.110107421875</v>
      </c>
    </row>
    <row r="11" spans="1:2" x14ac:dyDescent="0.55000000000000004">
      <c r="A11" s="4">
        <v>38503</v>
      </c>
      <c r="B11" s="3">
        <v>138.77377319335901</v>
      </c>
    </row>
    <row r="12" spans="1:2" x14ac:dyDescent="0.55000000000000004">
      <c r="A12" s="4">
        <v>38533</v>
      </c>
      <c r="B12" s="3">
        <v>147.22222900390599</v>
      </c>
    </row>
    <row r="13" spans="1:2" x14ac:dyDescent="0.55000000000000004">
      <c r="A13" s="4">
        <v>38564</v>
      </c>
      <c r="B13" s="3">
        <v>144.02401733398401</v>
      </c>
    </row>
    <row r="14" spans="1:2" x14ac:dyDescent="0.55000000000000004">
      <c r="A14" s="4">
        <v>38595</v>
      </c>
      <c r="B14" s="3">
        <v>143.143142700195</v>
      </c>
    </row>
    <row r="15" spans="1:2" x14ac:dyDescent="0.55000000000000004">
      <c r="A15" s="4">
        <v>38625</v>
      </c>
      <c r="B15" s="3">
        <v>158.38838195800699</v>
      </c>
    </row>
    <row r="16" spans="1:2" x14ac:dyDescent="0.55000000000000004">
      <c r="A16" s="4">
        <v>38656</v>
      </c>
      <c r="B16" s="3">
        <v>186.256256103515</v>
      </c>
    </row>
    <row r="17" spans="1:2" x14ac:dyDescent="0.55000000000000004">
      <c r="A17" s="4">
        <v>38686</v>
      </c>
      <c r="B17" s="3">
        <v>202.65765380859301</v>
      </c>
    </row>
    <row r="18" spans="1:2" x14ac:dyDescent="0.55000000000000004">
      <c r="A18" s="4">
        <v>38717</v>
      </c>
      <c r="B18" s="3">
        <v>207.63763427734301</v>
      </c>
    </row>
    <row r="19" spans="1:2" x14ac:dyDescent="0.55000000000000004">
      <c r="A19" s="4">
        <v>38748</v>
      </c>
      <c r="B19" s="3">
        <v>216.54655456542901</v>
      </c>
    </row>
    <row r="20" spans="1:2" x14ac:dyDescent="0.55000000000000004">
      <c r="A20" s="4">
        <v>38776</v>
      </c>
      <c r="B20" s="3">
        <v>181.49148559570301</v>
      </c>
    </row>
    <row r="21" spans="1:2" x14ac:dyDescent="0.55000000000000004">
      <c r="A21" s="4">
        <v>38807</v>
      </c>
      <c r="B21" s="3">
        <v>195.19519042968699</v>
      </c>
    </row>
    <row r="22" spans="1:2" x14ac:dyDescent="0.55000000000000004">
      <c r="A22" s="4">
        <v>38837</v>
      </c>
      <c r="B22" s="3">
        <v>209.17918395996</v>
      </c>
    </row>
    <row r="23" spans="1:2" x14ac:dyDescent="0.55000000000000004">
      <c r="A23" s="4">
        <v>38868</v>
      </c>
      <c r="B23" s="3">
        <v>186.096099853515</v>
      </c>
    </row>
    <row r="24" spans="1:2" x14ac:dyDescent="0.55000000000000004">
      <c r="A24" s="4">
        <v>38898</v>
      </c>
      <c r="B24" s="3">
        <v>209.87487792968699</v>
      </c>
    </row>
    <row r="25" spans="1:2" x14ac:dyDescent="0.55000000000000004">
      <c r="A25" s="4">
        <v>38929</v>
      </c>
      <c r="B25" s="3">
        <v>193.49349975585901</v>
      </c>
    </row>
    <row r="26" spans="1:2" x14ac:dyDescent="0.55000000000000004">
      <c r="A26" s="4">
        <v>38960</v>
      </c>
      <c r="B26" s="3">
        <v>189.45445251464801</v>
      </c>
    </row>
    <row r="27" spans="1:2" x14ac:dyDescent="0.55000000000000004">
      <c r="A27" s="4">
        <v>38990</v>
      </c>
      <c r="B27" s="3">
        <v>201.15115356445301</v>
      </c>
    </row>
    <row r="28" spans="1:2" x14ac:dyDescent="0.55000000000000004">
      <c r="A28" s="4">
        <v>39021</v>
      </c>
      <c r="B28" s="3">
        <v>238.43342590332</v>
      </c>
    </row>
    <row r="29" spans="1:2" x14ac:dyDescent="0.55000000000000004">
      <c r="A29" s="4">
        <v>39051</v>
      </c>
      <c r="B29" s="3">
        <v>242.64764404296801</v>
      </c>
    </row>
    <row r="30" spans="1:2" x14ac:dyDescent="0.55000000000000004">
      <c r="A30" s="4">
        <v>39082</v>
      </c>
      <c r="B30" s="3">
        <v>230.47047424316401</v>
      </c>
    </row>
    <row r="31" spans="1:2" x14ac:dyDescent="0.55000000000000004">
      <c r="A31" s="4">
        <v>39113</v>
      </c>
      <c r="B31" s="3">
        <v>251.00100708007801</v>
      </c>
    </row>
    <row r="32" spans="1:2" x14ac:dyDescent="0.55000000000000004">
      <c r="A32" s="4">
        <v>39141</v>
      </c>
      <c r="B32" s="3">
        <v>224.949951171875</v>
      </c>
    </row>
    <row r="33" spans="1:2" x14ac:dyDescent="0.55000000000000004">
      <c r="A33" s="4">
        <v>39172</v>
      </c>
      <c r="B33" s="3">
        <v>229.309310913085</v>
      </c>
    </row>
    <row r="34" spans="1:2" x14ac:dyDescent="0.55000000000000004">
      <c r="A34" s="4">
        <v>39202</v>
      </c>
      <c r="B34" s="3">
        <v>235.92591857910099</v>
      </c>
    </row>
    <row r="35" spans="1:2" x14ac:dyDescent="0.55000000000000004">
      <c r="A35" s="4">
        <v>39233</v>
      </c>
      <c r="B35" s="3">
        <v>249.20420837402301</v>
      </c>
    </row>
    <row r="36" spans="1:2" x14ac:dyDescent="0.55000000000000004">
      <c r="A36" s="4">
        <v>39263</v>
      </c>
      <c r="B36" s="3">
        <v>261.61160278320301</v>
      </c>
    </row>
    <row r="37" spans="1:2" x14ac:dyDescent="0.55000000000000004">
      <c r="A37" s="4">
        <v>39294</v>
      </c>
      <c r="B37" s="3">
        <v>255.25524902343699</v>
      </c>
    </row>
    <row r="38" spans="1:2" x14ac:dyDescent="0.55000000000000004">
      <c r="A38" s="4">
        <v>39325</v>
      </c>
      <c r="B38" s="3">
        <v>257.88287353515602</v>
      </c>
    </row>
    <row r="39" spans="1:2" x14ac:dyDescent="0.55000000000000004">
      <c r="A39" s="4">
        <v>39355</v>
      </c>
      <c r="B39" s="3">
        <v>283.91891479492102</v>
      </c>
    </row>
    <row r="40" spans="1:2" x14ac:dyDescent="0.55000000000000004">
      <c r="A40" s="4">
        <v>39386</v>
      </c>
      <c r="B40" s="3">
        <v>353.85385131835898</v>
      </c>
    </row>
    <row r="41" spans="1:2" x14ac:dyDescent="0.55000000000000004">
      <c r="A41" s="4">
        <v>39416</v>
      </c>
      <c r="B41" s="3">
        <v>346.84683227539</v>
      </c>
    </row>
    <row r="42" spans="1:2" x14ac:dyDescent="0.55000000000000004">
      <c r="A42" s="4">
        <v>39447</v>
      </c>
      <c r="B42" s="3">
        <v>346.08609008789</v>
      </c>
    </row>
    <row r="43" spans="1:2" x14ac:dyDescent="0.55000000000000004">
      <c r="A43" s="4">
        <v>39478</v>
      </c>
      <c r="B43" s="3">
        <v>282.43243408203102</v>
      </c>
    </row>
    <row r="44" spans="1:2" x14ac:dyDescent="0.55000000000000004">
      <c r="A44" s="4">
        <v>39507</v>
      </c>
      <c r="B44" s="3">
        <v>235.82582092285099</v>
      </c>
    </row>
    <row r="45" spans="1:2" x14ac:dyDescent="0.55000000000000004">
      <c r="A45" s="4">
        <v>39538</v>
      </c>
      <c r="B45" s="3">
        <v>220.45545959472599</v>
      </c>
    </row>
    <row r="46" spans="1:2" x14ac:dyDescent="0.55000000000000004">
      <c r="A46" s="4">
        <v>39568</v>
      </c>
      <c r="B46" s="3">
        <v>287.43243408203102</v>
      </c>
    </row>
    <row r="47" spans="1:2" x14ac:dyDescent="0.55000000000000004">
      <c r="A47" s="4">
        <v>39599</v>
      </c>
      <c r="B47" s="3">
        <v>293.19320678710898</v>
      </c>
    </row>
    <row r="48" spans="1:2" x14ac:dyDescent="0.55000000000000004">
      <c r="A48" s="4">
        <v>39629</v>
      </c>
      <c r="B48" s="3">
        <v>263.47348022460898</v>
      </c>
    </row>
    <row r="49" spans="1:2" x14ac:dyDescent="0.55000000000000004">
      <c r="A49" s="4">
        <v>39660</v>
      </c>
      <c r="B49" s="3">
        <v>237.11210632324199</v>
      </c>
    </row>
    <row r="50" spans="1:2" x14ac:dyDescent="0.55000000000000004">
      <c r="A50" s="4">
        <v>39691</v>
      </c>
      <c r="B50" s="3">
        <v>231.87687683105401</v>
      </c>
    </row>
    <row r="51" spans="1:2" x14ac:dyDescent="0.55000000000000004">
      <c r="A51" s="4">
        <v>39721</v>
      </c>
      <c r="B51" s="3">
        <v>200.46046447753901</v>
      </c>
    </row>
    <row r="52" spans="1:2" x14ac:dyDescent="0.55000000000000004">
      <c r="A52" s="4">
        <v>39752</v>
      </c>
      <c r="B52" s="3">
        <v>179.85986328125</v>
      </c>
    </row>
    <row r="53" spans="1:2" x14ac:dyDescent="0.55000000000000004">
      <c r="A53" s="4">
        <v>39782</v>
      </c>
      <c r="B53" s="3">
        <v>146.62663269042901</v>
      </c>
    </row>
    <row r="54" spans="1:2" x14ac:dyDescent="0.55000000000000004">
      <c r="A54" s="4">
        <v>39813</v>
      </c>
      <c r="B54" s="3">
        <v>153.97897338867099</v>
      </c>
    </row>
    <row r="55" spans="1:2" x14ac:dyDescent="0.55000000000000004">
      <c r="A55" s="4">
        <v>39844</v>
      </c>
      <c r="B55" s="3">
        <v>169.43443298339801</v>
      </c>
    </row>
    <row r="56" spans="1:2" x14ac:dyDescent="0.55000000000000004">
      <c r="A56" s="4">
        <v>39872</v>
      </c>
      <c r="B56" s="3">
        <v>169.16416931152301</v>
      </c>
    </row>
    <row r="57" spans="1:2" x14ac:dyDescent="0.55000000000000004">
      <c r="A57" s="4">
        <v>39903</v>
      </c>
      <c r="B57" s="3">
        <v>174.20420837402301</v>
      </c>
    </row>
    <row r="58" spans="1:2" x14ac:dyDescent="0.55000000000000004">
      <c r="A58" s="4">
        <v>39933</v>
      </c>
      <c r="B58" s="3">
        <v>198.183181762695</v>
      </c>
    </row>
    <row r="59" spans="1:2" x14ac:dyDescent="0.55000000000000004">
      <c r="A59" s="4">
        <v>39964</v>
      </c>
      <c r="B59" s="3">
        <v>208.82382202148401</v>
      </c>
    </row>
    <row r="60" spans="1:2" x14ac:dyDescent="0.55000000000000004">
      <c r="A60" s="4">
        <v>39994</v>
      </c>
      <c r="B60" s="3">
        <v>211.00601196289</v>
      </c>
    </row>
    <row r="61" spans="1:2" x14ac:dyDescent="0.55000000000000004">
      <c r="A61" s="4">
        <v>40025</v>
      </c>
      <c r="B61" s="3">
        <v>221.74674987792901</v>
      </c>
    </row>
    <row r="62" spans="1:2" x14ac:dyDescent="0.55000000000000004">
      <c r="A62" s="4">
        <v>40056</v>
      </c>
      <c r="B62" s="3">
        <v>231.06607055664</v>
      </c>
    </row>
    <row r="63" spans="1:2" x14ac:dyDescent="0.55000000000000004">
      <c r="A63" s="4">
        <v>40086</v>
      </c>
      <c r="B63" s="3">
        <v>248.17317199707</v>
      </c>
    </row>
    <row r="64" spans="1:2" x14ac:dyDescent="0.55000000000000004">
      <c r="A64" s="4">
        <v>40117</v>
      </c>
      <c r="B64" s="3">
        <v>268.32833862304602</v>
      </c>
    </row>
    <row r="65" spans="1:2" x14ac:dyDescent="0.55000000000000004">
      <c r="A65" s="4">
        <v>40147</v>
      </c>
      <c r="B65" s="3">
        <v>291.79177856445301</v>
      </c>
    </row>
    <row r="66" spans="1:2" x14ac:dyDescent="0.55000000000000004">
      <c r="A66" s="4">
        <v>40178</v>
      </c>
      <c r="B66" s="3">
        <v>310.30029296875</v>
      </c>
    </row>
    <row r="67" spans="1:2" x14ac:dyDescent="0.55000000000000004">
      <c r="A67" s="4">
        <v>40209</v>
      </c>
      <c r="B67" s="3">
        <v>265.23522949218699</v>
      </c>
    </row>
    <row r="68" spans="1:2" x14ac:dyDescent="0.55000000000000004">
      <c r="A68" s="4">
        <v>40237</v>
      </c>
      <c r="B68" s="3">
        <v>263.66366577148398</v>
      </c>
    </row>
    <row r="69" spans="1:2" x14ac:dyDescent="0.55000000000000004">
      <c r="A69" s="4">
        <v>40268</v>
      </c>
      <c r="B69" s="3">
        <v>283.84384155273398</v>
      </c>
    </row>
    <row r="70" spans="1:2" x14ac:dyDescent="0.55000000000000004">
      <c r="A70" s="4">
        <v>40298</v>
      </c>
      <c r="B70" s="3">
        <v>263.11309814453102</v>
      </c>
    </row>
    <row r="71" spans="1:2" x14ac:dyDescent="0.55000000000000004">
      <c r="A71" s="4">
        <v>40329</v>
      </c>
      <c r="B71" s="3">
        <v>243.05805969238199</v>
      </c>
    </row>
    <row r="72" spans="1:2" x14ac:dyDescent="0.55000000000000004">
      <c r="A72" s="4">
        <v>40359</v>
      </c>
      <c r="B72" s="3">
        <v>222.69769287109301</v>
      </c>
    </row>
    <row r="73" spans="1:2" x14ac:dyDescent="0.55000000000000004">
      <c r="A73" s="4">
        <v>40390</v>
      </c>
      <c r="B73" s="3">
        <v>242.66766357421801</v>
      </c>
    </row>
    <row r="74" spans="1:2" x14ac:dyDescent="0.55000000000000004">
      <c r="A74" s="4">
        <v>40421</v>
      </c>
      <c r="B74" s="3">
        <v>225.23522949218699</v>
      </c>
    </row>
    <row r="75" spans="1:2" x14ac:dyDescent="0.55000000000000004">
      <c r="A75" s="4">
        <v>40451</v>
      </c>
      <c r="B75" s="3">
        <v>263.15817260742102</v>
      </c>
    </row>
    <row r="76" spans="1:2" x14ac:dyDescent="0.55000000000000004">
      <c r="A76" s="4">
        <v>40482</v>
      </c>
      <c r="B76" s="3">
        <v>307.15716552734301</v>
      </c>
    </row>
    <row r="77" spans="1:2" x14ac:dyDescent="0.55000000000000004">
      <c r="A77" s="4">
        <v>40512</v>
      </c>
      <c r="B77" s="3">
        <v>278.13314819335898</v>
      </c>
    </row>
    <row r="78" spans="1:2" x14ac:dyDescent="0.55000000000000004">
      <c r="A78" s="4">
        <v>40543</v>
      </c>
      <c r="B78" s="3">
        <v>297.28228759765602</v>
      </c>
    </row>
    <row r="79" spans="1:2" x14ac:dyDescent="0.55000000000000004">
      <c r="A79" s="4">
        <v>40574</v>
      </c>
      <c r="B79" s="3">
        <v>300.48046875</v>
      </c>
    </row>
    <row r="80" spans="1:2" x14ac:dyDescent="0.55000000000000004">
      <c r="A80" s="4">
        <v>40602</v>
      </c>
      <c r="B80" s="3">
        <v>307.00701904296801</v>
      </c>
    </row>
    <row r="81" spans="1:2" x14ac:dyDescent="0.55000000000000004">
      <c r="A81" s="4">
        <v>40633</v>
      </c>
      <c r="B81" s="3">
        <v>293.67367553710898</v>
      </c>
    </row>
    <row r="82" spans="1:2" x14ac:dyDescent="0.55000000000000004">
      <c r="A82" s="4">
        <v>40663</v>
      </c>
      <c r="B82" s="3">
        <v>272.32232666015602</v>
      </c>
    </row>
    <row r="83" spans="1:2" x14ac:dyDescent="0.55000000000000004">
      <c r="A83" s="4">
        <v>40694</v>
      </c>
      <c r="B83" s="3">
        <v>264.77478027343699</v>
      </c>
    </row>
    <row r="84" spans="1:2" x14ac:dyDescent="0.55000000000000004">
      <c r="A84" s="4">
        <v>40724</v>
      </c>
      <c r="B84" s="3">
        <v>253.443435668945</v>
      </c>
    </row>
    <row r="85" spans="1:2" x14ac:dyDescent="0.55000000000000004">
      <c r="A85" s="4">
        <v>40755</v>
      </c>
      <c r="B85" s="3">
        <v>302.14715576171801</v>
      </c>
    </row>
    <row r="86" spans="1:2" x14ac:dyDescent="0.55000000000000004">
      <c r="A86" s="4">
        <v>40786</v>
      </c>
      <c r="B86" s="3">
        <v>270.75076293945301</v>
      </c>
    </row>
    <row r="87" spans="1:2" x14ac:dyDescent="0.55000000000000004">
      <c r="A87" s="4">
        <v>40816</v>
      </c>
      <c r="B87" s="3">
        <v>257.77777099609301</v>
      </c>
    </row>
    <row r="88" spans="1:2" x14ac:dyDescent="0.55000000000000004">
      <c r="A88" s="4">
        <v>40847</v>
      </c>
      <c r="B88" s="3">
        <v>296.616607666015</v>
      </c>
    </row>
    <row r="89" spans="1:2" x14ac:dyDescent="0.55000000000000004">
      <c r="A89" s="4">
        <v>40877</v>
      </c>
      <c r="B89" s="3">
        <v>299.99499511718699</v>
      </c>
    </row>
    <row r="90" spans="1:2" x14ac:dyDescent="0.55000000000000004">
      <c r="A90" s="4">
        <v>40908</v>
      </c>
      <c r="B90" s="3">
        <v>323.27328491210898</v>
      </c>
    </row>
    <row r="91" spans="1:2" x14ac:dyDescent="0.55000000000000004">
      <c r="A91" s="4">
        <v>40939</v>
      </c>
      <c r="B91" s="3">
        <v>290.34533691406199</v>
      </c>
    </row>
    <row r="92" spans="1:2" x14ac:dyDescent="0.55000000000000004">
      <c r="A92" s="4">
        <v>40968</v>
      </c>
      <c r="B92" s="3">
        <v>309.43444824218699</v>
      </c>
    </row>
    <row r="93" spans="1:2" x14ac:dyDescent="0.55000000000000004">
      <c r="A93" s="4">
        <v>40999</v>
      </c>
      <c r="B93" s="3">
        <v>320.94094848632801</v>
      </c>
    </row>
    <row r="94" spans="1:2" x14ac:dyDescent="0.55000000000000004">
      <c r="A94" s="4">
        <v>41029</v>
      </c>
      <c r="B94" s="3">
        <v>302.72772216796801</v>
      </c>
    </row>
    <row r="95" spans="1:2" x14ac:dyDescent="0.55000000000000004">
      <c r="A95" s="4">
        <v>41060</v>
      </c>
      <c r="B95" s="3">
        <v>290.72073364257801</v>
      </c>
    </row>
    <row r="96" spans="1:2" x14ac:dyDescent="0.55000000000000004">
      <c r="A96" s="4">
        <v>41090</v>
      </c>
      <c r="B96" s="3">
        <v>290.32531738281199</v>
      </c>
    </row>
    <row r="97" spans="1:2" x14ac:dyDescent="0.55000000000000004">
      <c r="A97" s="4">
        <v>41121</v>
      </c>
      <c r="B97" s="3">
        <v>316.80178833007801</v>
      </c>
    </row>
    <row r="98" spans="1:2" x14ac:dyDescent="0.55000000000000004">
      <c r="A98" s="4">
        <v>41152</v>
      </c>
      <c r="B98" s="3">
        <v>342.88787841796801</v>
      </c>
    </row>
    <row r="99" spans="1:2" x14ac:dyDescent="0.55000000000000004">
      <c r="A99" s="4">
        <v>41182</v>
      </c>
      <c r="B99" s="3">
        <v>377.62762451171801</v>
      </c>
    </row>
    <row r="100" spans="1:2" x14ac:dyDescent="0.55000000000000004">
      <c r="A100" s="4">
        <v>41213</v>
      </c>
      <c r="B100" s="3">
        <v>340.490478515625</v>
      </c>
    </row>
    <row r="101" spans="1:2" x14ac:dyDescent="0.55000000000000004">
      <c r="A101" s="4">
        <v>41243</v>
      </c>
      <c r="B101" s="3">
        <v>349.53454589843699</v>
      </c>
    </row>
    <row r="102" spans="1:2" x14ac:dyDescent="0.55000000000000004">
      <c r="A102" s="4">
        <v>41274</v>
      </c>
      <c r="B102" s="3">
        <v>354.04403686523398</v>
      </c>
    </row>
    <row r="103" spans="1:2" x14ac:dyDescent="0.55000000000000004">
      <c r="A103" s="4">
        <v>41305</v>
      </c>
      <c r="B103" s="3">
        <v>378.22323608398398</v>
      </c>
    </row>
    <row r="104" spans="1:2" x14ac:dyDescent="0.55000000000000004">
      <c r="A104" s="4">
        <v>41333</v>
      </c>
      <c r="B104" s="3">
        <v>401.00100708007801</v>
      </c>
    </row>
    <row r="105" spans="1:2" x14ac:dyDescent="0.55000000000000004">
      <c r="A105" s="4">
        <v>41364</v>
      </c>
      <c r="B105" s="3">
        <v>397.49249267578102</v>
      </c>
    </row>
    <row r="106" spans="1:2" x14ac:dyDescent="0.55000000000000004">
      <c r="A106" s="4">
        <v>41394</v>
      </c>
      <c r="B106" s="3">
        <v>412.69769287109301</v>
      </c>
    </row>
    <row r="107" spans="1:2" x14ac:dyDescent="0.55000000000000004">
      <c r="A107" s="4">
        <v>41425</v>
      </c>
      <c r="B107" s="3">
        <v>436.04605102539</v>
      </c>
    </row>
    <row r="108" spans="1:2" x14ac:dyDescent="0.55000000000000004">
      <c r="A108" s="4">
        <v>41455</v>
      </c>
      <c r="B108" s="3">
        <v>440.62564086914</v>
      </c>
    </row>
    <row r="109" spans="1:2" x14ac:dyDescent="0.55000000000000004">
      <c r="A109" s="4">
        <v>41486</v>
      </c>
      <c r="B109" s="3">
        <v>444.31930541992102</v>
      </c>
    </row>
    <row r="110" spans="1:2" x14ac:dyDescent="0.55000000000000004">
      <c r="A110" s="4">
        <v>41517</v>
      </c>
      <c r="B110" s="3">
        <v>423.87387084960898</v>
      </c>
    </row>
    <row r="111" spans="1:2" x14ac:dyDescent="0.55000000000000004">
      <c r="A111" s="4">
        <v>41547</v>
      </c>
      <c r="B111" s="3">
        <v>438.39340209960898</v>
      </c>
    </row>
    <row r="112" spans="1:2" x14ac:dyDescent="0.55000000000000004">
      <c r="A112" s="4">
        <v>41578</v>
      </c>
      <c r="B112" s="3">
        <v>515.80578613281205</v>
      </c>
    </row>
    <row r="113" spans="1:2" x14ac:dyDescent="0.55000000000000004">
      <c r="A113" s="4">
        <v>41608</v>
      </c>
      <c r="B113" s="3">
        <v>530.32531738281205</v>
      </c>
    </row>
    <row r="114" spans="1:2" x14ac:dyDescent="0.55000000000000004">
      <c r="A114" s="4">
        <v>41639</v>
      </c>
      <c r="B114" s="3">
        <v>560.91589355468705</v>
      </c>
    </row>
    <row r="115" spans="1:2" x14ac:dyDescent="0.55000000000000004">
      <c r="A115" s="4">
        <v>41670</v>
      </c>
      <c r="B115" s="3">
        <v>591.07604980468705</v>
      </c>
    </row>
    <row r="116" spans="1:2" x14ac:dyDescent="0.55000000000000004">
      <c r="A116" s="4">
        <v>41698</v>
      </c>
      <c r="B116" s="3">
        <v>608.43341064453102</v>
      </c>
    </row>
    <row r="117" spans="1:2" x14ac:dyDescent="0.55000000000000004">
      <c r="A117" s="4">
        <v>41729</v>
      </c>
      <c r="B117" s="3">
        <v>557.81280517578102</v>
      </c>
    </row>
    <row r="118" spans="1:2" x14ac:dyDescent="0.55000000000000004">
      <c r="A118" s="4">
        <v>41759</v>
      </c>
      <c r="B118" s="3">
        <v>534.88000488281205</v>
      </c>
    </row>
    <row r="119" spans="1:2" x14ac:dyDescent="0.55000000000000004">
      <c r="A119" s="4">
        <v>41790</v>
      </c>
      <c r="B119" s="3">
        <v>571.65002441406205</v>
      </c>
    </row>
    <row r="120" spans="1:2" x14ac:dyDescent="0.55000000000000004">
      <c r="A120" s="4">
        <v>41820</v>
      </c>
      <c r="B120" s="3">
        <v>584.66998291015602</v>
      </c>
    </row>
    <row r="121" spans="1:2" x14ac:dyDescent="0.55000000000000004">
      <c r="A121" s="4">
        <v>41851</v>
      </c>
      <c r="B121" s="3">
        <v>579.54998779296795</v>
      </c>
    </row>
    <row r="122" spans="1:2" x14ac:dyDescent="0.55000000000000004">
      <c r="A122" s="4">
        <v>41882</v>
      </c>
      <c r="B122" s="3">
        <v>582.35998535156205</v>
      </c>
    </row>
    <row r="123" spans="1:2" x14ac:dyDescent="0.55000000000000004">
      <c r="A123" s="4">
        <v>41912</v>
      </c>
      <c r="B123" s="3">
        <v>588.40997314453102</v>
      </c>
    </row>
    <row r="124" spans="1:2" x14ac:dyDescent="0.55000000000000004">
      <c r="A124" s="4">
        <v>41943</v>
      </c>
      <c r="B124" s="3">
        <v>567.86999511718705</v>
      </c>
    </row>
    <row r="125" spans="1:2" x14ac:dyDescent="0.55000000000000004">
      <c r="A125" s="4">
        <v>41973</v>
      </c>
      <c r="B125" s="3">
        <v>549.08001708984295</v>
      </c>
    </row>
    <row r="126" spans="1:2" x14ac:dyDescent="0.55000000000000004">
      <c r="A126" s="4">
        <v>42004</v>
      </c>
      <c r="B126" s="3">
        <v>530.65997314453102</v>
      </c>
    </row>
    <row r="127" spans="1:2" x14ac:dyDescent="0.55000000000000004">
      <c r="A127" s="4">
        <v>42035</v>
      </c>
      <c r="B127" s="3">
        <v>537.54998779296795</v>
      </c>
    </row>
    <row r="128" spans="1:2" x14ac:dyDescent="0.55000000000000004">
      <c r="A128" s="4">
        <v>42063</v>
      </c>
      <c r="B128" s="3">
        <v>562.63000488281205</v>
      </c>
    </row>
    <row r="129" spans="1:2" x14ac:dyDescent="0.55000000000000004">
      <c r="A129" s="4">
        <v>42094</v>
      </c>
      <c r="B129" s="3">
        <v>554.70001220703102</v>
      </c>
    </row>
    <row r="130" spans="1:2" x14ac:dyDescent="0.55000000000000004">
      <c r="A130" s="4">
        <v>42124</v>
      </c>
      <c r="B130" s="3">
        <v>548.77001953125</v>
      </c>
    </row>
    <row r="131" spans="1:2" x14ac:dyDescent="0.55000000000000004">
      <c r="A131" s="4">
        <v>42155</v>
      </c>
      <c r="B131" s="3">
        <v>545.32000732421795</v>
      </c>
    </row>
    <row r="132" spans="1:2" x14ac:dyDescent="0.55000000000000004">
      <c r="A132" s="4">
        <v>42185</v>
      </c>
      <c r="B132" s="3">
        <v>540.03997802734295</v>
      </c>
    </row>
    <row r="133" spans="1:2" x14ac:dyDescent="0.55000000000000004">
      <c r="A133" s="4">
        <v>42216</v>
      </c>
      <c r="B133" s="3">
        <v>657.5</v>
      </c>
    </row>
    <row r="134" spans="1:2" x14ac:dyDescent="0.55000000000000004">
      <c r="A134" s="4">
        <v>42247</v>
      </c>
      <c r="B134" s="3">
        <v>647.82000732421795</v>
      </c>
    </row>
    <row r="135" spans="1:2" x14ac:dyDescent="0.55000000000000004">
      <c r="A135" s="4">
        <v>42277</v>
      </c>
      <c r="B135" s="3">
        <v>638.36999511718705</v>
      </c>
    </row>
    <row r="136" spans="1:2" x14ac:dyDescent="0.55000000000000004">
      <c r="A136" s="4">
        <v>42308</v>
      </c>
      <c r="B136" s="3">
        <v>737.39001464843705</v>
      </c>
    </row>
    <row r="137" spans="1:2" x14ac:dyDescent="0.55000000000000004">
      <c r="A137" s="4">
        <v>42338</v>
      </c>
      <c r="B137" s="3">
        <v>762.84997558593705</v>
      </c>
    </row>
    <row r="138" spans="1:2" x14ac:dyDescent="0.55000000000000004">
      <c r="A138" s="4">
        <v>42369</v>
      </c>
      <c r="B138" s="3">
        <v>778.010009765625</v>
      </c>
    </row>
    <row r="139" spans="1:2" x14ac:dyDescent="0.55000000000000004">
      <c r="A139" s="4">
        <v>42400</v>
      </c>
      <c r="B139" s="3">
        <v>761.34997558593705</v>
      </c>
    </row>
    <row r="140" spans="1:2" x14ac:dyDescent="0.55000000000000004">
      <c r="A140" s="4">
        <v>42429</v>
      </c>
      <c r="B140" s="3">
        <v>717.219970703125</v>
      </c>
    </row>
    <row r="141" spans="1:2" x14ac:dyDescent="0.55000000000000004">
      <c r="A141" s="4">
        <v>42460</v>
      </c>
      <c r="B141" s="3">
        <v>762.90002441406205</v>
      </c>
    </row>
    <row r="142" spans="1:2" x14ac:dyDescent="0.55000000000000004">
      <c r="A142" s="4">
        <v>42490</v>
      </c>
      <c r="B142" s="3">
        <v>707.88000488281205</v>
      </c>
    </row>
    <row r="143" spans="1:2" x14ac:dyDescent="0.55000000000000004">
      <c r="A143" s="4">
        <v>42521</v>
      </c>
      <c r="B143" s="3">
        <v>748.84997558593705</v>
      </c>
    </row>
    <row r="144" spans="1:2" x14ac:dyDescent="0.55000000000000004">
      <c r="A144" s="4">
        <v>42551</v>
      </c>
      <c r="B144" s="3">
        <v>703.530029296875</v>
      </c>
    </row>
    <row r="145" spans="1:2" x14ac:dyDescent="0.55000000000000004">
      <c r="A145" s="4">
        <v>42582</v>
      </c>
      <c r="B145" s="3">
        <v>791.34002685546795</v>
      </c>
    </row>
    <row r="146" spans="1:2" x14ac:dyDescent="0.55000000000000004">
      <c r="A146" s="4">
        <v>42613</v>
      </c>
      <c r="B146" s="3">
        <v>789.84997558593705</v>
      </c>
    </row>
    <row r="147" spans="1:2" x14ac:dyDescent="0.55000000000000004">
      <c r="A147" s="4">
        <v>42643</v>
      </c>
      <c r="B147" s="3">
        <v>804.05999755859295</v>
      </c>
    </row>
    <row r="148" spans="1:2" x14ac:dyDescent="0.55000000000000004">
      <c r="A148" s="4">
        <v>42674</v>
      </c>
      <c r="B148" s="3">
        <v>809.90002441406205</v>
      </c>
    </row>
    <row r="149" spans="1:2" x14ac:dyDescent="0.55000000000000004">
      <c r="A149" s="4">
        <v>42704</v>
      </c>
      <c r="B149" s="3">
        <v>775.88000488281205</v>
      </c>
    </row>
    <row r="150" spans="1:2" x14ac:dyDescent="0.55000000000000004">
      <c r="A150" s="4">
        <v>42735</v>
      </c>
      <c r="B150" s="3">
        <v>792.45001220703102</v>
      </c>
    </row>
    <row r="151" spans="1:2" x14ac:dyDescent="0.55000000000000004">
      <c r="A151" s="4">
        <v>42766</v>
      </c>
      <c r="B151" s="3">
        <v>820.19000244140602</v>
      </c>
    </row>
    <row r="152" spans="1:2" x14ac:dyDescent="0.55000000000000004">
      <c r="A152" s="4">
        <v>42794</v>
      </c>
      <c r="B152" s="3">
        <v>844.92999267578102</v>
      </c>
    </row>
    <row r="153" spans="1:2" x14ac:dyDescent="0.55000000000000004">
      <c r="A153" s="4">
        <v>42825</v>
      </c>
      <c r="B153" s="3">
        <v>847.79998779296795</v>
      </c>
    </row>
    <row r="154" spans="1:2" x14ac:dyDescent="0.55000000000000004">
      <c r="A154" s="4">
        <v>42855</v>
      </c>
      <c r="B154" s="3">
        <v>924.52001953125</v>
      </c>
    </row>
    <row r="155" spans="1:2" x14ac:dyDescent="0.55000000000000004">
      <c r="A155" s="4">
        <v>42886</v>
      </c>
      <c r="B155" s="3">
        <v>987.09002685546795</v>
      </c>
    </row>
    <row r="156" spans="1:2" x14ac:dyDescent="0.55000000000000004">
      <c r="A156" s="4">
        <v>42916</v>
      </c>
      <c r="B156" s="3">
        <v>929.67999267578102</v>
      </c>
    </row>
    <row r="157" spans="1:2" x14ac:dyDescent="0.55000000000000004">
      <c r="A157" s="4">
        <v>42947</v>
      </c>
      <c r="B157" s="3">
        <v>945.5</v>
      </c>
    </row>
    <row r="158" spans="1:2" x14ac:dyDescent="0.55000000000000004">
      <c r="A158" s="4">
        <v>42978</v>
      </c>
      <c r="B158" s="3">
        <v>955.239990234375</v>
      </c>
    </row>
    <row r="159" spans="1:2" x14ac:dyDescent="0.55000000000000004">
      <c r="A159" s="4">
        <v>43008</v>
      </c>
      <c r="B159" s="3">
        <v>973.719970703125</v>
      </c>
    </row>
    <row r="160" spans="1:2" x14ac:dyDescent="0.55000000000000004">
      <c r="A160" s="4">
        <v>43039</v>
      </c>
      <c r="B160" s="3">
        <v>1033.0400390625</v>
      </c>
    </row>
    <row r="161" spans="1:4" x14ac:dyDescent="0.55000000000000004">
      <c r="A161" s="4">
        <v>43069</v>
      </c>
      <c r="B161" s="3">
        <v>1036.17004394531</v>
      </c>
    </row>
    <row r="162" spans="1:4" x14ac:dyDescent="0.55000000000000004">
      <c r="A162" s="4">
        <v>43100</v>
      </c>
      <c r="B162" s="3">
        <v>1053.40002441406</v>
      </c>
    </row>
    <row r="163" spans="1:4" x14ac:dyDescent="0.55000000000000004">
      <c r="A163" s="4">
        <v>43131</v>
      </c>
      <c r="B163" s="3">
        <v>1182.21997070312</v>
      </c>
    </row>
    <row r="164" spans="1:4" x14ac:dyDescent="0.55000000000000004">
      <c r="A164" s="4">
        <v>43159</v>
      </c>
      <c r="B164" s="3">
        <v>1103.92004394531</v>
      </c>
    </row>
    <row r="165" spans="1:4" x14ac:dyDescent="0.55000000000000004">
      <c r="A165" s="4">
        <v>43190</v>
      </c>
      <c r="B165" s="3">
        <v>1037.14001464843</v>
      </c>
    </row>
    <row r="166" spans="1:4" x14ac:dyDescent="0.55000000000000004">
      <c r="A166" s="4">
        <v>43220</v>
      </c>
      <c r="B166" s="3">
        <v>1018.58001708984</v>
      </c>
    </row>
    <row r="167" spans="1:4" x14ac:dyDescent="0.55000000000000004">
      <c r="A167" s="4">
        <v>43251</v>
      </c>
      <c r="B167" s="3">
        <v>1100</v>
      </c>
    </row>
    <row r="168" spans="1:4" x14ac:dyDescent="0.55000000000000004">
      <c r="A168" s="4">
        <v>43281</v>
      </c>
      <c r="B168" s="3">
        <v>1129.18994140625</v>
      </c>
    </row>
    <row r="169" spans="1:4" x14ac:dyDescent="0.55000000000000004">
      <c r="A169" s="4">
        <v>43312</v>
      </c>
      <c r="B169" s="3">
        <v>1227.21997070312</v>
      </c>
    </row>
    <row r="170" spans="1:4" x14ac:dyDescent="0.55000000000000004">
      <c r="A170" s="4">
        <v>43343</v>
      </c>
      <c r="B170" s="3">
        <v>1231.80004882812</v>
      </c>
    </row>
    <row r="171" spans="1:4" x14ac:dyDescent="0.55000000000000004">
      <c r="A171" s="4">
        <v>43373</v>
      </c>
      <c r="B171" s="3">
        <v>1207.07995605468</v>
      </c>
    </row>
    <row r="172" spans="1:4" x14ac:dyDescent="0.55000000000000004">
      <c r="A172" s="4">
        <v>43404</v>
      </c>
      <c r="B172" s="3">
        <v>1090.57995605468</v>
      </c>
    </row>
    <row r="173" spans="1:4" x14ac:dyDescent="0.55000000000000004">
      <c r="A173" s="4">
        <v>43434</v>
      </c>
      <c r="B173" s="3">
        <v>1109.65002441406</v>
      </c>
      <c r="C173" s="3">
        <f t="shared" ref="C173:C201" si="0">_xlfn.FORECAST.ETS(A173,$B$2:$B$201,$A$2:$A$201,1,1)</f>
        <v>613.00031592122161</v>
      </c>
      <c r="D173" s="3">
        <f t="shared" ref="D173:D189" si="1">ABS(B173-C173)/B173</f>
        <v>0.4475732866811673</v>
      </c>
    </row>
    <row r="174" spans="1:4" x14ac:dyDescent="0.55000000000000004">
      <c r="A174" s="4">
        <v>43465</v>
      </c>
      <c r="B174" s="3">
        <v>1044.9599609375</v>
      </c>
      <c r="C174" s="3">
        <f t="shared" si="0"/>
        <v>688.89886367357883</v>
      </c>
      <c r="D174" s="3">
        <f t="shared" si="1"/>
        <v>0.34074137820981787</v>
      </c>
    </row>
    <row r="175" spans="1:4" x14ac:dyDescent="0.55000000000000004">
      <c r="A175" s="4">
        <v>43496</v>
      </c>
      <c r="B175" s="3">
        <v>1125.89001464843</v>
      </c>
      <c r="C175" s="3">
        <f t="shared" si="0"/>
        <v>711.31289453649879</v>
      </c>
      <c r="D175" s="3">
        <f t="shared" si="1"/>
        <v>0.36822168659288351</v>
      </c>
    </row>
    <row r="176" spans="1:4" x14ac:dyDescent="0.55000000000000004">
      <c r="A176" s="4">
        <v>43524</v>
      </c>
      <c r="B176" s="3">
        <v>1126.55004882812</v>
      </c>
      <c r="C176" s="3">
        <f t="shared" si="0"/>
        <v>754.29369082750441</v>
      </c>
      <c r="D176" s="3">
        <f t="shared" si="1"/>
        <v>0.33043925424161202</v>
      </c>
    </row>
    <row r="177" spans="1:4" x14ac:dyDescent="0.55000000000000004">
      <c r="A177" s="4">
        <v>43555</v>
      </c>
      <c r="B177" s="3">
        <v>1176.89001464843</v>
      </c>
      <c r="C177" s="3">
        <f t="shared" si="0"/>
        <v>835.53455235974161</v>
      </c>
      <c r="D177" s="3">
        <f t="shared" si="1"/>
        <v>0.29004873695921435</v>
      </c>
    </row>
    <row r="178" spans="1:4" x14ac:dyDescent="0.55000000000000004">
      <c r="A178" s="4">
        <v>43585</v>
      </c>
      <c r="B178" s="3">
        <v>1198.9599609375</v>
      </c>
      <c r="C178" s="3">
        <f t="shared" si="0"/>
        <v>837.28075285991963</v>
      </c>
      <c r="D178" s="3">
        <f t="shared" si="1"/>
        <v>0.30166078923500778</v>
      </c>
    </row>
    <row r="179" spans="1:4" x14ac:dyDescent="0.55000000000000004">
      <c r="A179" s="4">
        <v>43616</v>
      </c>
      <c r="B179" s="3">
        <v>1106.5</v>
      </c>
      <c r="C179" s="3">
        <f t="shared" si="0"/>
        <v>901.19679592750731</v>
      </c>
      <c r="D179" s="3">
        <f t="shared" si="1"/>
        <v>0.18554288664481941</v>
      </c>
    </row>
    <row r="180" spans="1:4" x14ac:dyDescent="0.55000000000000004">
      <c r="A180" s="4">
        <v>43646</v>
      </c>
      <c r="B180" s="3">
        <v>1082.80004882812</v>
      </c>
      <c r="C180" s="3">
        <f t="shared" si="0"/>
        <v>966.0983165197382</v>
      </c>
      <c r="D180" s="3">
        <f t="shared" si="1"/>
        <v>0.10777773092519193</v>
      </c>
    </row>
    <row r="181" spans="1:4" x14ac:dyDescent="0.55000000000000004">
      <c r="A181" s="4">
        <v>43677</v>
      </c>
      <c r="B181" s="3">
        <v>1218.19995117187</v>
      </c>
      <c r="C181" s="3">
        <f t="shared" si="0"/>
        <v>996.06504731712096</v>
      </c>
      <c r="D181" s="3">
        <f t="shared" si="1"/>
        <v>0.18234683365490389</v>
      </c>
    </row>
    <row r="182" spans="1:4" x14ac:dyDescent="0.55000000000000004">
      <c r="A182" s="4">
        <v>43708</v>
      </c>
      <c r="B182" s="3">
        <v>1190.53002929687</v>
      </c>
      <c r="C182" s="3">
        <f t="shared" si="0"/>
        <v>1037.4137030905445</v>
      </c>
      <c r="D182" s="3">
        <f t="shared" si="1"/>
        <v>0.1286118975904845</v>
      </c>
    </row>
    <row r="183" spans="1:4" x14ac:dyDescent="0.55000000000000004">
      <c r="A183" s="4">
        <v>43738</v>
      </c>
      <c r="B183" s="3">
        <v>1221.14001464843</v>
      </c>
      <c r="C183" s="3">
        <f t="shared" si="0"/>
        <v>1044.338166066284</v>
      </c>
      <c r="D183" s="3">
        <f t="shared" si="1"/>
        <v>0.1447842560732463</v>
      </c>
    </row>
    <row r="184" spans="1:4" x14ac:dyDescent="0.55000000000000004">
      <c r="A184" s="4">
        <v>43769</v>
      </c>
      <c r="B184" s="3">
        <v>1258.80004882812</v>
      </c>
      <c r="C184" s="3">
        <f t="shared" si="0"/>
        <v>1150.3179173315584</v>
      </c>
      <c r="D184" s="3">
        <f t="shared" si="1"/>
        <v>8.6179001659201573E-2</v>
      </c>
    </row>
    <row r="185" spans="1:4" x14ac:dyDescent="0.55000000000000004">
      <c r="A185" s="4">
        <v>43799</v>
      </c>
      <c r="B185" s="3">
        <v>1304.08996582031</v>
      </c>
      <c r="C185" s="3">
        <f t="shared" si="0"/>
        <v>1167.8840631388221</v>
      </c>
      <c r="D185" s="3">
        <f t="shared" si="1"/>
        <v>0.10444517345535323</v>
      </c>
    </row>
    <row r="186" spans="1:4" x14ac:dyDescent="0.55000000000000004">
      <c r="A186" s="4">
        <v>43830</v>
      </c>
      <c r="B186" s="3">
        <v>1339.39001464843</v>
      </c>
      <c r="C186" s="3">
        <f t="shared" si="0"/>
        <v>1253.6998684373325</v>
      </c>
      <c r="D186" s="3">
        <f t="shared" si="1"/>
        <v>6.3976993462647166E-2</v>
      </c>
    </row>
    <row r="187" spans="1:4" x14ac:dyDescent="0.55000000000000004">
      <c r="A187" s="4">
        <v>43861</v>
      </c>
      <c r="B187" s="3">
        <v>1432.78002929687</v>
      </c>
      <c r="C187" s="3">
        <f t="shared" si="0"/>
        <v>1258.5772644277802</v>
      </c>
      <c r="D187" s="3">
        <f t="shared" si="1"/>
        <v>0.12158374719570807</v>
      </c>
    </row>
    <row r="188" spans="1:4" x14ac:dyDescent="0.55000000000000004">
      <c r="A188" s="4">
        <v>43890</v>
      </c>
      <c r="B188" s="3">
        <v>1339.25</v>
      </c>
      <c r="C188" s="3">
        <f t="shared" si="0"/>
        <v>1297.0868193307606</v>
      </c>
      <c r="D188" s="3">
        <f t="shared" si="1"/>
        <v>3.1482681104528211E-2</v>
      </c>
    </row>
    <row r="189" spans="1:4" x14ac:dyDescent="0.55000000000000004">
      <c r="A189" s="4">
        <v>43921</v>
      </c>
      <c r="B189" s="3">
        <v>1161.94995117187</v>
      </c>
      <c r="C189" s="3">
        <f t="shared" si="0"/>
        <v>1403.9159402657267</v>
      </c>
      <c r="D189" s="3">
        <f t="shared" si="1"/>
        <v>0.20824131783802302</v>
      </c>
    </row>
    <row r="190" spans="1:4" x14ac:dyDescent="0.55000000000000004">
      <c r="A190" s="4">
        <v>43951</v>
      </c>
      <c r="B190" s="3">
        <v>1346.69995117187</v>
      </c>
      <c r="C190" s="3">
        <f t="shared" si="0"/>
        <v>1473.6031052922085</v>
      </c>
      <c r="D190" s="3">
        <f t="shared" ref="D190:D195" si="2">ABS(B190-C190)/B190</f>
        <v>9.4232686360395321E-2</v>
      </c>
    </row>
    <row r="191" spans="1:4" x14ac:dyDescent="0.55000000000000004">
      <c r="A191" s="4">
        <v>43982</v>
      </c>
      <c r="B191" s="3">
        <v>1433.52001953125</v>
      </c>
      <c r="C191" s="3">
        <f t="shared" si="0"/>
        <v>1496.8148477097559</v>
      </c>
      <c r="D191" s="3">
        <f t="shared" si="2"/>
        <v>4.4153431634113359E-2</v>
      </c>
    </row>
    <row r="192" spans="1:4" x14ac:dyDescent="0.55000000000000004">
      <c r="A192" s="4">
        <v>44012</v>
      </c>
      <c r="B192" s="3">
        <v>1418.05004882812</v>
      </c>
      <c r="C192" s="3">
        <f t="shared" si="0"/>
        <v>1547.5603371950035</v>
      </c>
      <c r="D192" s="3">
        <f t="shared" si="2"/>
        <v>9.1329843029102631E-2</v>
      </c>
    </row>
    <row r="193" spans="1:5" x14ac:dyDescent="0.55000000000000004">
      <c r="A193" s="4">
        <v>44043</v>
      </c>
      <c r="B193" s="3">
        <v>1487.94995117187</v>
      </c>
      <c r="C193" s="3">
        <f t="shared" si="0"/>
        <v>1651.0693213689131</v>
      </c>
      <c r="D193" s="3">
        <f t="shared" si="2"/>
        <v>0.10962691995693441</v>
      </c>
    </row>
    <row r="194" spans="1:5" x14ac:dyDescent="0.55000000000000004">
      <c r="A194" s="4">
        <v>44074</v>
      </c>
      <c r="B194" s="3">
        <v>1629.53002929687</v>
      </c>
      <c r="C194" s="3">
        <f t="shared" si="0"/>
        <v>1691.6455477606794</v>
      </c>
      <c r="D194" s="3">
        <f t="shared" si="2"/>
        <v>3.8118670627145038E-2</v>
      </c>
    </row>
    <row r="195" spans="1:5" x14ac:dyDescent="0.55000000000000004">
      <c r="A195" s="4">
        <v>44104</v>
      </c>
      <c r="B195" s="3">
        <v>1465.59997558593</v>
      </c>
      <c r="C195" s="3">
        <f t="shared" si="0"/>
        <v>1772.0936816083415</v>
      </c>
      <c r="D195" s="3">
        <f t="shared" si="2"/>
        <v>0.20912507582423973</v>
      </c>
    </row>
    <row r="196" spans="1:5" x14ac:dyDescent="0.55000000000000004">
      <c r="A196" s="4">
        <v>44135</v>
      </c>
      <c r="B196" s="3">
        <v>1616.10998535156</v>
      </c>
      <c r="C196" s="3">
        <f t="shared" si="0"/>
        <v>1847.9922293606987</v>
      </c>
      <c r="D196" s="3">
        <f>ABS(B196-C196)/B196</f>
        <v>0.14348172222863675</v>
      </c>
    </row>
    <row r="197" spans="1:5" x14ac:dyDescent="0.55000000000000004">
      <c r="A197" s="4">
        <v>44165</v>
      </c>
      <c r="B197" s="3">
        <v>1754.40002441406</v>
      </c>
      <c r="C197" s="3">
        <f t="shared" si="0"/>
        <v>1868.9735670139187</v>
      </c>
      <c r="D197" s="3">
        <f t="shared" ref="D197:D201" si="3">ABS(B197-C197)/B197</f>
        <v>6.5306395921947341E-2</v>
      </c>
    </row>
    <row r="198" spans="1:5" x14ac:dyDescent="0.55000000000000004">
      <c r="A198" s="4">
        <v>44196</v>
      </c>
      <c r="B198" s="3">
        <v>1752.64001464843</v>
      </c>
      <c r="C198" s="3">
        <f t="shared" si="0"/>
        <v>1907.0769161178894</v>
      </c>
      <c r="D198" s="3">
        <f t="shared" si="3"/>
        <v>8.811672686843143E-2</v>
      </c>
    </row>
    <row r="199" spans="1:5" x14ac:dyDescent="0.55000000000000004">
      <c r="A199" s="4">
        <v>44227</v>
      </c>
      <c r="B199" s="3">
        <v>1827.35998535156</v>
      </c>
      <c r="C199" s="3">
        <f t="shared" si="0"/>
        <v>1994.6279180468621</v>
      </c>
      <c r="D199" s="3">
        <f t="shared" si="3"/>
        <v>9.153529355800244E-2</v>
      </c>
    </row>
    <row r="200" spans="1:5" x14ac:dyDescent="0.55000000000000004">
      <c r="A200" s="4">
        <v>44255</v>
      </c>
      <c r="B200" s="3">
        <v>2021.91003417968</v>
      </c>
      <c r="C200" s="3">
        <f t="shared" si="0"/>
        <v>2020.6435339133691</v>
      </c>
      <c r="D200" s="3">
        <f t="shared" si="3"/>
        <v>6.2638804145643016E-4</v>
      </c>
    </row>
    <row r="201" spans="1:5" x14ac:dyDescent="0.55000000000000004">
      <c r="A201" s="4">
        <v>44267</v>
      </c>
      <c r="B201" s="3">
        <v>2050</v>
      </c>
      <c r="C201" s="3">
        <f t="shared" si="0"/>
        <v>2032.9876781765586</v>
      </c>
      <c r="D201" s="3">
        <f t="shared" si="3"/>
        <v>8.2986935724104517E-3</v>
      </c>
    </row>
    <row r="202" spans="1:5" x14ac:dyDescent="0.55000000000000004">
      <c r="A202" s="4">
        <v>44561</v>
      </c>
      <c r="C202" s="3">
        <f>_xlfn.FORECAST.ETS(A202,$B$2:$B$201,$A$2:$A$201,1,1)</f>
        <v>2478.8761340437286</v>
      </c>
      <c r="D202" s="5">
        <f>AVERAGE(D173:D201)</f>
        <v>0.1526761896257457</v>
      </c>
      <c r="E202" s="5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7" workbookViewId="0">
      <selection activeCell="G64" sqref="G64"/>
    </sheetView>
  </sheetViews>
  <sheetFormatPr defaultRowHeight="15.3" x14ac:dyDescent="0.55000000000000004"/>
  <cols>
    <col min="1" max="1" width="10.26171875" style="3" customWidth="1"/>
    <col min="2" max="2" width="12.15625" style="3" customWidth="1"/>
    <col min="3" max="16384" width="8.83984375" style="3"/>
  </cols>
  <sheetData>
    <row r="1" spans="1:3" x14ac:dyDescent="0.55000000000000004">
      <c r="A1" s="5" t="s">
        <v>0</v>
      </c>
      <c r="B1" s="5" t="s">
        <v>3</v>
      </c>
      <c r="C1" s="5" t="s">
        <v>2</v>
      </c>
    </row>
    <row r="2" spans="1:3" x14ac:dyDescent="0.55000000000000004">
      <c r="A2" s="4">
        <v>38260</v>
      </c>
      <c r="B2" s="3">
        <v>64.8648681640625</v>
      </c>
    </row>
    <row r="3" spans="1:3" x14ac:dyDescent="0.55000000000000004">
      <c r="A3" s="4">
        <v>38352</v>
      </c>
      <c r="B3" s="3">
        <v>96.491493225097599</v>
      </c>
    </row>
    <row r="4" spans="1:3" x14ac:dyDescent="0.55000000000000004">
      <c r="A4" s="4">
        <v>38442</v>
      </c>
      <c r="B4" s="3">
        <v>90.345344543457003</v>
      </c>
    </row>
    <row r="5" spans="1:3" x14ac:dyDescent="0.55000000000000004">
      <c r="A5" s="4">
        <v>38533</v>
      </c>
      <c r="B5" s="3">
        <v>147.22222900390599</v>
      </c>
    </row>
    <row r="6" spans="1:3" x14ac:dyDescent="0.55000000000000004">
      <c r="A6" s="4">
        <v>38625</v>
      </c>
      <c r="B6" s="3">
        <v>158.38838195800699</v>
      </c>
    </row>
    <row r="7" spans="1:3" x14ac:dyDescent="0.55000000000000004">
      <c r="A7" s="4">
        <v>38717</v>
      </c>
      <c r="B7" s="3">
        <v>207.63763427734301</v>
      </c>
    </row>
    <row r="8" spans="1:3" x14ac:dyDescent="0.55000000000000004">
      <c r="A8" s="4">
        <v>38807</v>
      </c>
      <c r="B8" s="3">
        <v>195.19519042968699</v>
      </c>
    </row>
    <row r="9" spans="1:3" x14ac:dyDescent="0.55000000000000004">
      <c r="A9" s="4">
        <v>38898</v>
      </c>
      <c r="B9" s="3">
        <v>209.87487792968699</v>
      </c>
    </row>
    <row r="10" spans="1:3" x14ac:dyDescent="0.55000000000000004">
      <c r="A10" s="4">
        <v>38990</v>
      </c>
      <c r="B10" s="3">
        <v>201.15115356445301</v>
      </c>
    </row>
    <row r="11" spans="1:3" x14ac:dyDescent="0.55000000000000004">
      <c r="A11" s="4">
        <v>39082</v>
      </c>
      <c r="B11" s="3">
        <v>230.47047424316401</v>
      </c>
    </row>
    <row r="12" spans="1:3" x14ac:dyDescent="0.55000000000000004">
      <c r="A12" s="4">
        <v>39172</v>
      </c>
      <c r="B12" s="3">
        <v>229.309310913085</v>
      </c>
    </row>
    <row r="13" spans="1:3" x14ac:dyDescent="0.55000000000000004">
      <c r="A13" s="4">
        <v>39263</v>
      </c>
      <c r="B13" s="3">
        <v>261.61160278320301</v>
      </c>
    </row>
    <row r="14" spans="1:3" x14ac:dyDescent="0.55000000000000004">
      <c r="A14" s="4">
        <v>39355</v>
      </c>
      <c r="B14" s="3">
        <v>283.91891479492102</v>
      </c>
    </row>
    <row r="15" spans="1:3" x14ac:dyDescent="0.55000000000000004">
      <c r="A15" s="4">
        <v>39447</v>
      </c>
      <c r="B15" s="3">
        <v>346.08609008789</v>
      </c>
    </row>
    <row r="16" spans="1:3" x14ac:dyDescent="0.55000000000000004">
      <c r="A16" s="4">
        <v>39538</v>
      </c>
      <c r="B16" s="3">
        <v>220.45545959472599</v>
      </c>
    </row>
    <row r="17" spans="1:2" x14ac:dyDescent="0.55000000000000004">
      <c r="A17" s="4">
        <v>39629</v>
      </c>
      <c r="B17" s="3">
        <v>263.47348022460898</v>
      </c>
    </row>
    <row r="18" spans="1:2" x14ac:dyDescent="0.55000000000000004">
      <c r="A18" s="4">
        <v>39721</v>
      </c>
      <c r="B18" s="3">
        <v>200.46046447753901</v>
      </c>
    </row>
    <row r="19" spans="1:2" x14ac:dyDescent="0.55000000000000004">
      <c r="A19" s="4">
        <v>39813</v>
      </c>
      <c r="B19" s="3">
        <v>153.97897338867099</v>
      </c>
    </row>
    <row r="20" spans="1:2" x14ac:dyDescent="0.55000000000000004">
      <c r="A20" s="4">
        <v>39903</v>
      </c>
      <c r="B20" s="3">
        <v>174.20420837402301</v>
      </c>
    </row>
    <row r="21" spans="1:2" x14ac:dyDescent="0.55000000000000004">
      <c r="A21" s="4">
        <v>39994</v>
      </c>
      <c r="B21" s="3">
        <v>211.00601196289</v>
      </c>
    </row>
    <row r="22" spans="1:2" x14ac:dyDescent="0.55000000000000004">
      <c r="A22" s="4">
        <v>40086</v>
      </c>
      <c r="B22" s="3">
        <v>248.17317199707</v>
      </c>
    </row>
    <row r="23" spans="1:2" x14ac:dyDescent="0.55000000000000004">
      <c r="A23" s="4">
        <v>40178</v>
      </c>
      <c r="B23" s="3">
        <v>310.30029296875</v>
      </c>
    </row>
    <row r="24" spans="1:2" x14ac:dyDescent="0.55000000000000004">
      <c r="A24" s="4">
        <v>40268</v>
      </c>
      <c r="B24" s="3">
        <v>283.84384155273398</v>
      </c>
    </row>
    <row r="25" spans="1:2" x14ac:dyDescent="0.55000000000000004">
      <c r="A25" s="4">
        <v>40359</v>
      </c>
      <c r="B25" s="3">
        <v>222.69769287109301</v>
      </c>
    </row>
    <row r="26" spans="1:2" x14ac:dyDescent="0.55000000000000004">
      <c r="A26" s="4">
        <v>40451</v>
      </c>
      <c r="B26" s="3">
        <v>263.15817260742102</v>
      </c>
    </row>
    <row r="27" spans="1:2" x14ac:dyDescent="0.55000000000000004">
      <c r="A27" s="4">
        <v>40543</v>
      </c>
      <c r="B27" s="3">
        <v>297.28228759765602</v>
      </c>
    </row>
    <row r="28" spans="1:2" x14ac:dyDescent="0.55000000000000004">
      <c r="A28" s="4">
        <v>40633</v>
      </c>
      <c r="B28" s="3">
        <v>293.67367553710898</v>
      </c>
    </row>
    <row r="29" spans="1:2" x14ac:dyDescent="0.55000000000000004">
      <c r="A29" s="4">
        <v>40724</v>
      </c>
      <c r="B29" s="3">
        <v>253.443435668945</v>
      </c>
    </row>
    <row r="30" spans="1:2" x14ac:dyDescent="0.55000000000000004">
      <c r="A30" s="4">
        <v>40816</v>
      </c>
      <c r="B30" s="3">
        <v>257.77777099609301</v>
      </c>
    </row>
    <row r="31" spans="1:2" x14ac:dyDescent="0.55000000000000004">
      <c r="A31" s="4">
        <v>40908</v>
      </c>
      <c r="B31" s="3">
        <v>323.27328491210898</v>
      </c>
    </row>
    <row r="32" spans="1:2" x14ac:dyDescent="0.55000000000000004">
      <c r="A32" s="4">
        <v>40999</v>
      </c>
      <c r="B32" s="3">
        <v>320.94094848632801</v>
      </c>
    </row>
    <row r="33" spans="1:2" x14ac:dyDescent="0.55000000000000004">
      <c r="A33" s="4">
        <v>41090</v>
      </c>
      <c r="B33" s="3">
        <v>290.32531738281199</v>
      </c>
    </row>
    <row r="34" spans="1:2" x14ac:dyDescent="0.55000000000000004">
      <c r="A34" s="4">
        <v>41182</v>
      </c>
      <c r="B34" s="3">
        <v>377.62762451171801</v>
      </c>
    </row>
    <row r="35" spans="1:2" x14ac:dyDescent="0.55000000000000004">
      <c r="A35" s="4">
        <v>41274</v>
      </c>
      <c r="B35" s="3">
        <v>354.04403686523398</v>
      </c>
    </row>
    <row r="36" spans="1:2" x14ac:dyDescent="0.55000000000000004">
      <c r="A36" s="4">
        <v>41364</v>
      </c>
      <c r="B36" s="3">
        <v>397.49249267578102</v>
      </c>
    </row>
    <row r="37" spans="1:2" x14ac:dyDescent="0.55000000000000004">
      <c r="A37" s="4">
        <v>41455</v>
      </c>
      <c r="B37" s="3">
        <v>440.62564086914</v>
      </c>
    </row>
    <row r="38" spans="1:2" x14ac:dyDescent="0.55000000000000004">
      <c r="A38" s="4">
        <v>41547</v>
      </c>
      <c r="B38" s="3">
        <v>438.39340209960898</v>
      </c>
    </row>
    <row r="39" spans="1:2" x14ac:dyDescent="0.55000000000000004">
      <c r="A39" s="4">
        <v>41639</v>
      </c>
      <c r="B39" s="3">
        <v>560.91589355468705</v>
      </c>
    </row>
    <row r="40" spans="1:2" x14ac:dyDescent="0.55000000000000004">
      <c r="A40" s="4">
        <v>41729</v>
      </c>
      <c r="B40" s="3">
        <v>557.81280517578102</v>
      </c>
    </row>
    <row r="41" spans="1:2" x14ac:dyDescent="0.55000000000000004">
      <c r="A41" s="4">
        <v>41820</v>
      </c>
      <c r="B41" s="3">
        <v>584.66998291015602</v>
      </c>
    </row>
    <row r="42" spans="1:2" x14ac:dyDescent="0.55000000000000004">
      <c r="A42" s="4">
        <v>41912</v>
      </c>
      <c r="B42" s="3">
        <v>588.40997314453102</v>
      </c>
    </row>
    <row r="43" spans="1:2" x14ac:dyDescent="0.55000000000000004">
      <c r="A43" s="4">
        <v>42004</v>
      </c>
      <c r="B43" s="3">
        <v>530.65997314453102</v>
      </c>
    </row>
    <row r="44" spans="1:2" x14ac:dyDescent="0.55000000000000004">
      <c r="A44" s="4">
        <v>42094</v>
      </c>
      <c r="B44" s="3">
        <v>554.70001220703102</v>
      </c>
    </row>
    <row r="45" spans="1:2" x14ac:dyDescent="0.55000000000000004">
      <c r="A45" s="4">
        <v>42185</v>
      </c>
      <c r="B45" s="3">
        <v>540.03997802734295</v>
      </c>
    </row>
    <row r="46" spans="1:2" x14ac:dyDescent="0.55000000000000004">
      <c r="A46" s="4">
        <v>42277</v>
      </c>
      <c r="B46" s="3">
        <v>638.36999511718705</v>
      </c>
    </row>
    <row r="47" spans="1:2" x14ac:dyDescent="0.55000000000000004">
      <c r="A47" s="4">
        <v>42369</v>
      </c>
      <c r="B47" s="3">
        <v>778.010009765625</v>
      </c>
    </row>
    <row r="48" spans="1:2" x14ac:dyDescent="0.55000000000000004">
      <c r="A48" s="4">
        <v>42460</v>
      </c>
      <c r="B48" s="3">
        <v>762.90002441406205</v>
      </c>
    </row>
    <row r="49" spans="1:5" x14ac:dyDescent="0.55000000000000004">
      <c r="A49" s="4">
        <v>42551</v>
      </c>
      <c r="B49" s="3">
        <v>703.530029296875</v>
      </c>
    </row>
    <row r="50" spans="1:5" x14ac:dyDescent="0.55000000000000004">
      <c r="A50" s="4">
        <v>42643</v>
      </c>
      <c r="B50" s="3">
        <v>804.05999755859295</v>
      </c>
    </row>
    <row r="51" spans="1:5" x14ac:dyDescent="0.55000000000000004">
      <c r="A51" s="4">
        <v>42735</v>
      </c>
      <c r="B51" s="3">
        <v>792.45001220703102</v>
      </c>
    </row>
    <row r="52" spans="1:5" x14ac:dyDescent="0.55000000000000004">
      <c r="A52" s="4">
        <v>42825</v>
      </c>
      <c r="B52" s="3">
        <v>847.79998779296795</v>
      </c>
    </row>
    <row r="53" spans="1:5" x14ac:dyDescent="0.55000000000000004">
      <c r="A53" s="4">
        <v>42916</v>
      </c>
      <c r="B53" s="3">
        <v>929.67999267578102</v>
      </c>
    </row>
    <row r="54" spans="1:5" x14ac:dyDescent="0.55000000000000004">
      <c r="A54" s="4">
        <v>43008</v>
      </c>
      <c r="B54" s="3">
        <v>973.719970703125</v>
      </c>
    </row>
    <row r="55" spans="1:5" x14ac:dyDescent="0.55000000000000004">
      <c r="A55" s="4">
        <v>43100</v>
      </c>
      <c r="B55" s="3">
        <v>1053.40002441406</v>
      </c>
    </row>
    <row r="56" spans="1:5" x14ac:dyDescent="0.55000000000000004">
      <c r="A56" s="4">
        <v>43190</v>
      </c>
      <c r="B56" s="3">
        <v>1037.14001464843</v>
      </c>
    </row>
    <row r="57" spans="1:5" x14ac:dyDescent="0.55000000000000004">
      <c r="A57" s="4">
        <v>43281</v>
      </c>
      <c r="B57" s="3">
        <v>1129.18994140625</v>
      </c>
    </row>
    <row r="58" spans="1:5" x14ac:dyDescent="0.55000000000000004">
      <c r="A58" s="4">
        <v>43373</v>
      </c>
      <c r="B58" s="3">
        <v>1207.07995605468</v>
      </c>
    </row>
    <row r="59" spans="1:5" x14ac:dyDescent="0.55000000000000004">
      <c r="A59" s="4">
        <v>43465</v>
      </c>
      <c r="B59" s="3">
        <v>1044.9599609375</v>
      </c>
    </row>
    <row r="60" spans="1:5" x14ac:dyDescent="0.55000000000000004">
      <c r="A60" s="4">
        <v>43555</v>
      </c>
      <c r="B60" s="3">
        <v>1176.89001464843</v>
      </c>
    </row>
    <row r="61" spans="1:5" x14ac:dyDescent="0.55000000000000004">
      <c r="A61" s="4">
        <v>43646</v>
      </c>
      <c r="B61" s="3">
        <v>1082.80004882812</v>
      </c>
      <c r="C61" s="3">
        <f t="shared" ref="C61:C64" si="0">_xlfn.FORECAST.ETS(A61,$B$2:$B$68,$A$2:$A$68,1,1)</f>
        <v>968.19749260487629</v>
      </c>
      <c r="E61" s="3">
        <f t="shared" ref="E61:E69" si="1">ABS(C61-B61)/B61</f>
        <v>0.10583907559597398</v>
      </c>
    </row>
    <row r="62" spans="1:5" x14ac:dyDescent="0.55000000000000004">
      <c r="A62" s="4">
        <v>43738</v>
      </c>
      <c r="B62" s="3">
        <v>1221.14001464843</v>
      </c>
      <c r="C62" s="3">
        <f t="shared" si="0"/>
        <v>1113.6128898644042</v>
      </c>
      <c r="E62" s="3">
        <f t="shared" si="1"/>
        <v>8.8054705843852943E-2</v>
      </c>
    </row>
    <row r="63" spans="1:5" x14ac:dyDescent="0.55000000000000004">
      <c r="A63" s="4">
        <v>43830</v>
      </c>
      <c r="B63" s="3">
        <v>1339.39001464843</v>
      </c>
      <c r="C63" s="3">
        <f t="shared" si="0"/>
        <v>1260.3108543941585</v>
      </c>
      <c r="E63" s="3">
        <f t="shared" si="1"/>
        <v>5.9041175004599863E-2</v>
      </c>
    </row>
    <row r="64" spans="1:5" x14ac:dyDescent="0.55000000000000004">
      <c r="A64" s="4">
        <v>43921</v>
      </c>
      <c r="B64" s="3">
        <v>1161.94995117187</v>
      </c>
      <c r="C64" s="3">
        <f t="shared" si="0"/>
        <v>1405.0849680185722</v>
      </c>
      <c r="E64" s="3">
        <f t="shared" si="1"/>
        <v>0.20924740915173795</v>
      </c>
    </row>
    <row r="65" spans="1:5" x14ac:dyDescent="0.55000000000000004">
      <c r="A65" s="4">
        <v>44012</v>
      </c>
      <c r="B65" s="3">
        <v>1418.05004882812</v>
      </c>
      <c r="C65" s="3">
        <f t="shared" ref="C65:C68" si="2">_xlfn.FORECAST.ETS(A65,$B$2:$B$68,$A$2:$A$68,1,1)</f>
        <v>1548.6111783530357</v>
      </c>
      <c r="E65" s="3">
        <f t="shared" si="1"/>
        <v>9.2070889622557217E-2</v>
      </c>
    </row>
    <row r="66" spans="1:5" x14ac:dyDescent="0.55000000000000004">
      <c r="A66" s="4">
        <v>44104</v>
      </c>
      <c r="B66" s="3">
        <v>1465.59997558593</v>
      </c>
      <c r="C66" s="3">
        <f t="shared" si="2"/>
        <v>1694.0265756125634</v>
      </c>
      <c r="E66" s="3">
        <f t="shared" si="1"/>
        <v>0.1558587635315094</v>
      </c>
    </row>
    <row r="67" spans="1:5" x14ac:dyDescent="0.55000000000000004">
      <c r="A67" s="4">
        <v>44196</v>
      </c>
      <c r="B67" s="3">
        <v>1752.64001464843</v>
      </c>
      <c r="C67" s="3">
        <f t="shared" si="2"/>
        <v>1841.0611659063356</v>
      </c>
      <c r="E67" s="3">
        <f t="shared" si="1"/>
        <v>5.0450263898398122E-2</v>
      </c>
    </row>
    <row r="68" spans="1:5" x14ac:dyDescent="0.55000000000000004">
      <c r="A68" s="4">
        <v>44267</v>
      </c>
      <c r="B68" s="3">
        <v>2050</v>
      </c>
      <c r="C68" s="3">
        <f t="shared" si="2"/>
        <v>1955.531642817778</v>
      </c>
      <c r="E68" s="3">
        <f t="shared" si="1"/>
        <v>4.608212545474244E-2</v>
      </c>
    </row>
    <row r="69" spans="1:5" x14ac:dyDescent="0.55000000000000004">
      <c r="A69" s="4">
        <v>44561</v>
      </c>
      <c r="C69" s="3">
        <f>_xlfn.FORECAST.ETS(A69,$B$2:$B$68,$A$2:$A$68,1,1)</f>
        <v>2421.4748516544951</v>
      </c>
      <c r="D69" s="9" t="s">
        <v>4</v>
      </c>
      <c r="E69" s="5">
        <f>AVERAGE(E61:E68)</f>
        <v>0.1008305510129215</v>
      </c>
    </row>
  </sheetData>
  <sortState xmlns:xlrd2="http://schemas.microsoft.com/office/spreadsheetml/2017/richdata2" ref="A2:B68">
    <sortCondition ref="A1:A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5.3" x14ac:dyDescent="0.55000000000000004"/>
  <cols>
    <col min="1" max="2" width="16.3125" style="6" customWidth="1"/>
    <col min="3" max="3" width="16.3125" style="2" customWidth="1"/>
    <col min="4" max="16384" width="8.83984375" style="2"/>
  </cols>
  <sheetData>
    <row r="1" spans="1:3" ht="15" x14ac:dyDescent="0.5">
      <c r="A1" s="8" t="s">
        <v>0</v>
      </c>
      <c r="B1" s="8" t="s">
        <v>1</v>
      </c>
      <c r="C1" s="5" t="s">
        <v>2</v>
      </c>
    </row>
    <row r="2" spans="1:3" x14ac:dyDescent="0.55000000000000004">
      <c r="A2" s="7">
        <v>38352</v>
      </c>
      <c r="B2" s="6">
        <v>96.491493225097599</v>
      </c>
      <c r="C2" s="3"/>
    </row>
    <row r="3" spans="1:3" x14ac:dyDescent="0.55000000000000004">
      <c r="A3" s="7">
        <v>38717</v>
      </c>
      <c r="B3" s="6">
        <v>207.63763427734301</v>
      </c>
      <c r="C3" s="3"/>
    </row>
    <row r="4" spans="1:3" x14ac:dyDescent="0.55000000000000004">
      <c r="A4" s="7">
        <v>39082</v>
      </c>
      <c r="B4" s="6">
        <v>230.47047424316401</v>
      </c>
      <c r="C4" s="3"/>
    </row>
    <row r="5" spans="1:3" x14ac:dyDescent="0.55000000000000004">
      <c r="A5" s="7">
        <v>39447</v>
      </c>
      <c r="B5" s="6">
        <v>346.08609008789</v>
      </c>
      <c r="C5" s="3"/>
    </row>
    <row r="6" spans="1:3" x14ac:dyDescent="0.55000000000000004">
      <c r="A6" s="7">
        <v>39813</v>
      </c>
      <c r="B6" s="6">
        <v>153.97897338867099</v>
      </c>
      <c r="C6" s="3"/>
    </row>
    <row r="7" spans="1:3" x14ac:dyDescent="0.55000000000000004">
      <c r="A7" s="7">
        <v>40178</v>
      </c>
      <c r="B7" s="6">
        <v>310.30029296875</v>
      </c>
      <c r="C7" s="3"/>
    </row>
    <row r="8" spans="1:3" x14ac:dyDescent="0.55000000000000004">
      <c r="A8" s="7">
        <v>40543</v>
      </c>
      <c r="B8" s="6">
        <v>297.28228759765602</v>
      </c>
      <c r="C8" s="3"/>
    </row>
    <row r="9" spans="1:3" x14ac:dyDescent="0.55000000000000004">
      <c r="A9" s="7">
        <v>40908</v>
      </c>
      <c r="B9" s="6">
        <v>323.27328491210898</v>
      </c>
      <c r="C9" s="3"/>
    </row>
    <row r="10" spans="1:3" x14ac:dyDescent="0.55000000000000004">
      <c r="A10" s="7">
        <v>41274</v>
      </c>
      <c r="B10" s="6">
        <v>354.04403686523398</v>
      </c>
      <c r="C10" s="3"/>
    </row>
    <row r="11" spans="1:3" x14ac:dyDescent="0.55000000000000004">
      <c r="A11" s="7">
        <v>41639</v>
      </c>
      <c r="B11" s="6">
        <v>560.91589355468705</v>
      </c>
      <c r="C11" s="3"/>
    </row>
    <row r="12" spans="1:3" x14ac:dyDescent="0.55000000000000004">
      <c r="A12" s="7">
        <v>42004</v>
      </c>
      <c r="B12" s="6">
        <v>530.65997314453102</v>
      </c>
      <c r="C12" s="3"/>
    </row>
    <row r="13" spans="1:3" x14ac:dyDescent="0.55000000000000004">
      <c r="A13" s="7">
        <v>42369</v>
      </c>
      <c r="B13" s="6">
        <v>778.010009765625</v>
      </c>
      <c r="C13" s="3"/>
    </row>
    <row r="14" spans="1:3" x14ac:dyDescent="0.55000000000000004">
      <c r="A14" s="7">
        <v>42735</v>
      </c>
      <c r="B14" s="6">
        <v>792.45001220703102</v>
      </c>
      <c r="C14" s="3"/>
    </row>
    <row r="15" spans="1:3" x14ac:dyDescent="0.55000000000000004">
      <c r="A15" s="7">
        <v>43100</v>
      </c>
      <c r="B15" s="6">
        <v>1053.40002441406</v>
      </c>
      <c r="C15" s="3"/>
    </row>
    <row r="16" spans="1:3" x14ac:dyDescent="0.55000000000000004">
      <c r="A16" s="7">
        <v>43465</v>
      </c>
      <c r="B16" s="6">
        <v>1044.9599609375</v>
      </c>
      <c r="C16" s="3"/>
    </row>
    <row r="17" spans="1:4" x14ac:dyDescent="0.55000000000000004">
      <c r="A17" s="7">
        <v>43830</v>
      </c>
      <c r="B17" s="6">
        <v>1339.39001464843</v>
      </c>
      <c r="C17" s="3"/>
    </row>
    <row r="18" spans="1:4" x14ac:dyDescent="0.55000000000000004">
      <c r="A18" s="7">
        <v>44196</v>
      </c>
      <c r="B18" s="6">
        <v>1752.64001464843</v>
      </c>
      <c r="C18" s="3"/>
      <c r="D18" s="1" t="s">
        <v>4</v>
      </c>
    </row>
    <row r="19" spans="1:4" x14ac:dyDescent="0.55000000000000004">
      <c r="A19" s="7">
        <v>44267</v>
      </c>
      <c r="B19" s="6">
        <v>2050</v>
      </c>
      <c r="C19" s="3">
        <f>_xlfn.FORECAST.ETS(A19,$B$2:$B$19,$A$2:$A$19,1,1)</f>
        <v>1750.7386303268922</v>
      </c>
      <c r="D19" s="2">
        <f>ABS(B19-C19)/B19</f>
        <v>0.14598115593810135</v>
      </c>
    </row>
    <row r="20" spans="1:4" x14ac:dyDescent="0.55000000000000004">
      <c r="A20" s="7">
        <v>44561</v>
      </c>
      <c r="C20" s="3">
        <f>_xlfn.FORECAST.ETS(A20,$B$2:$B$19,$A$2:$A$19,1,1)</f>
        <v>2070.6277211709844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MonthlyForecast</vt:lpstr>
      <vt:lpstr>QuarterlyForecast</vt:lpstr>
      <vt:lpstr>AnnualForecast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Jain</cp:lastModifiedBy>
  <dcterms:created xsi:type="dcterms:W3CDTF">2021-03-15T07:28:00Z</dcterms:created>
  <dcterms:modified xsi:type="dcterms:W3CDTF">2021-03-15T08:56:46Z</dcterms:modified>
</cp:coreProperties>
</file>