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angyuhua\Documents\Academic\6611 measurement\ForFinal\commons-configuration\"/>
    </mc:Choice>
  </mc:AlternateContent>
  <xr:revisionPtr revIDLastSave="0" documentId="13_ncr:1_{1CEDF138-825C-48F7-B999-4B07D5A4F3DE}" xr6:coauthVersionLast="43" xr6:coauthVersionMax="43" xr10:uidLastSave="{00000000-0000-0000-0000-000000000000}"/>
  <bookViews>
    <workbookView xWindow="-110" yWindow="-110" windowWidth="19420" windowHeight="10420" xr2:uid="{6D11D47C-619A-4841-A8EB-88BE648173C5}"/>
  </bookViews>
  <sheets>
    <sheet name="1&amp;3" sheetId="2" r:id="rId1"/>
    <sheet name="2&amp;3" sheetId="3" r:id="rId2"/>
  </sheets>
  <definedNames>
    <definedName name="_xlnm._FilterDatabase" localSheetId="1" hidden="1">'2&amp;3'!$A$1:$F$144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81" i="2" l="1"/>
  <c r="H181" i="2"/>
  <c r="I180" i="2"/>
  <c r="H180" i="2"/>
  <c r="I179" i="2"/>
  <c r="H179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I2" i="2"/>
  <c r="H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G2" i="2"/>
  <c r="F2" i="2"/>
  <c r="E2" i="2"/>
</calcChain>
</file>

<file path=xl/sharedStrings.xml><?xml version="1.0" encoding="utf-8"?>
<sst xmlns="http://schemas.openxmlformats.org/spreadsheetml/2006/main" count="332" uniqueCount="186">
  <si>
    <t>AbsoluteNameLocationStrategy.java</t>
  </si>
  <si>
    <t>AbstractHierarchicalConfiguration.java</t>
  </si>
  <si>
    <t>AbstractImmutableNodeHandler.java</t>
  </si>
  <si>
    <t>AbstractListDelimiterHandler.java</t>
  </si>
  <si>
    <t>AbstractYAMLBasedConfiguration.java</t>
  </si>
  <si>
    <t>AppletConfiguration.java</t>
  </si>
  <si>
    <t>AutoSaveListener.java</t>
  </si>
  <si>
    <t>BaseConfiguration.java</t>
  </si>
  <si>
    <t>BaseConfigurationBuilderProvider.java</t>
  </si>
  <si>
    <t>BaseConfigurationXMLReader.java</t>
  </si>
  <si>
    <t>BaseEventSource.java</t>
  </si>
  <si>
    <t>BaseHierarchicalConfiguration.java</t>
  </si>
  <si>
    <t>BasePathLocationStrategy.java</t>
  </si>
  <si>
    <t>BaseWebConfiguration.java</t>
  </si>
  <si>
    <t>BasicBuilderParameters.java</t>
  </si>
  <si>
    <t>BasicConfigurationBuilder.java</t>
  </si>
  <si>
    <t>BeanHelper.java</t>
  </si>
  <si>
    <t>BuilderConfigurationWrapperFactory.java</t>
  </si>
  <si>
    <t>CatalogResolver.java</t>
  </si>
  <si>
    <t>ClasspathLocationStrategy.java</t>
  </si>
  <si>
    <t>CombinedBeanDeclaration.java</t>
  </si>
  <si>
    <t>CombinedBuilderParametersImpl.java</t>
  </si>
  <si>
    <t>CombinedConfiguration.java</t>
  </si>
  <si>
    <t>CombinedConfigurationBuilder.java</t>
  </si>
  <si>
    <t>CombinedConfigurationBuilderProvider.java</t>
  </si>
  <si>
    <t>CombinedLocationStrategy.java</t>
  </si>
  <si>
    <t>CombinedReloadingController.java</t>
  </si>
  <si>
    <t>CompositeConfiguration.java</t>
  </si>
  <si>
    <t>ConfigurationAttributePointer.java</t>
  </si>
  <si>
    <t>ConfigurationBuilderEvent.java</t>
  </si>
  <si>
    <t>ConfigurationBuilderResultCreatedEvent.java</t>
  </si>
  <si>
    <t>ConfigurationConverter.java</t>
  </si>
  <si>
    <t>ConfigurationDeclaration.java</t>
  </si>
  <si>
    <t>ConfigurationDynaBean.java</t>
  </si>
  <si>
    <t>ConfigurationDynaClass.java</t>
  </si>
  <si>
    <t>ConfigurationErrorEvent.java</t>
  </si>
  <si>
    <t>ConfigurationEvent.java</t>
  </si>
  <si>
    <t>ConfigurationInterpolator.java</t>
  </si>
  <si>
    <t>ConfigurationLogger.java</t>
  </si>
  <si>
    <t>ConfigurationLookup.java</t>
  </si>
  <si>
    <t>ConfigurationMap.java</t>
  </si>
  <si>
    <t>ConfigurationNodeIteratorAttribute.java</t>
  </si>
  <si>
    <t>ConfigurationNodeIteratorBase.java</t>
  </si>
  <si>
    <t>ConfigurationNodeIteratorChildren.java</t>
  </si>
  <si>
    <t>ConfigurationNodePointer.java</t>
  </si>
  <si>
    <t>ConfigurationNodePointerFactory.java</t>
  </si>
  <si>
    <t>ConfigurationNodeVisitorAdapter.java</t>
  </si>
  <si>
    <t>ConfigurationPropertiesFactoryBean.java</t>
  </si>
  <si>
    <t>ConfigurationPropertySource.java</t>
  </si>
  <si>
    <t>Configurations.java</t>
  </si>
  <si>
    <t>ConfigurationUtils.java</t>
  </si>
  <si>
    <t>ConfigurationXMLReader.java</t>
  </si>
  <si>
    <t>ConstantLookup.java</t>
  </si>
  <si>
    <t>ConstructorArg.java</t>
  </si>
  <si>
    <t>CopyObjectDefaultHandler.java</t>
  </si>
  <si>
    <t>DatabaseBuilderParametersImpl.java</t>
  </si>
  <si>
    <t>DatabaseConfiguration.java</t>
  </si>
  <si>
    <t>DataConfiguration.java</t>
  </si>
  <si>
    <t>DefaultBeanFactory.java</t>
  </si>
  <si>
    <t>DefaultConfigurationKey.java</t>
  </si>
  <si>
    <t>DefaultConversionHandler.java</t>
  </si>
  <si>
    <t>DefaultEntityResolver.java</t>
  </si>
  <si>
    <t>DefaultExpressionEngine.java</t>
  </si>
  <si>
    <t>DefaultExpressionEngineSymbols.java</t>
  </si>
  <si>
    <t>DefaultFileSystem.java</t>
  </si>
  <si>
    <t>DefaultListDelimiterHandler.java</t>
  </si>
  <si>
    <t>DefaultLookups.java</t>
  </si>
  <si>
    <t>DefaultParametersManager.java</t>
  </si>
  <si>
    <t>DefaultReloadingDetectorFactory.java</t>
  </si>
  <si>
    <t>DisabledListDelimiterHandler.java</t>
  </si>
  <si>
    <t>DummyLookup.java</t>
  </si>
  <si>
    <t>DynamicCombinedConfiguration.java</t>
  </si>
  <si>
    <t>EnvironmentLookup.java</t>
  </si>
  <si>
    <t>Event.java</t>
  </si>
  <si>
    <t>EventListenerList.java</t>
  </si>
  <si>
    <t>EventListenerParameters.java</t>
  </si>
  <si>
    <t>EventListenerRegistrationData.java</t>
  </si>
  <si>
    <t>EventType.java</t>
  </si>
  <si>
    <t>ExprLookup.java</t>
  </si>
  <si>
    <t>FileBasedBuilderParametersImpl.java</t>
  </si>
  <si>
    <t>FileBasedConfigurationBuilder.java</t>
  </si>
  <si>
    <t>FileExtensionConfigurationBuilderProvider.java</t>
  </si>
  <si>
    <t>FileHandler.java</t>
  </si>
  <si>
    <t>FileHandlerReloadingDetector.java</t>
  </si>
  <si>
    <t>FileLocator.java</t>
  </si>
  <si>
    <t>FileLocatorUtils.java</t>
  </si>
  <si>
    <t>FileSystem.java</t>
  </si>
  <si>
    <t>FileSystemLocationStrategy.java</t>
  </si>
  <si>
    <t>FileUtils.java</t>
  </si>
  <si>
    <t>FindNodeVisitor.java</t>
  </si>
  <si>
    <t>HierarchicalBuilderParametersImpl.java</t>
  </si>
  <si>
    <t>HierarchicalConfigurationConverter.java</t>
  </si>
  <si>
    <t>HierarchicalConfigurationXMLReader.java</t>
  </si>
  <si>
    <t>HomeDirectoryLocationStrategy.java</t>
  </si>
  <si>
    <t>ImmutableConfigurationInvocationHandler.java</t>
  </si>
  <si>
    <t>ImmutableNode.java</t>
  </si>
  <si>
    <t>INIBuilderParametersImpl.java</t>
  </si>
  <si>
    <t>INIBuilderProperties.java</t>
  </si>
  <si>
    <t>INIConfiguration.java</t>
  </si>
  <si>
    <t>InMemoryNodeModel.java</t>
  </si>
  <si>
    <t>InterpolatorSpecification.java</t>
  </si>
  <si>
    <t>JndiBuilderParametersImpl.java</t>
  </si>
  <si>
    <t>JNDIConfiguration.java</t>
  </si>
  <si>
    <t>JSONConfiguration.java</t>
  </si>
  <si>
    <t>LegacyListDelimiterHandler.java</t>
  </si>
  <si>
    <t>ListDelimiterHandler.java</t>
  </si>
  <si>
    <t>ManagedReloadingDetector.java</t>
  </si>
  <si>
    <t>MapConfiguration.java</t>
  </si>
  <si>
    <t>MergeCombiner.java</t>
  </si>
  <si>
    <t>ModelTransaction.java</t>
  </si>
  <si>
    <t>MultiFileBuilderParametersImpl.java</t>
  </si>
  <si>
    <t>MultiFileConfigurationBuilder.java</t>
  </si>
  <si>
    <t>MultiFileConfigurationBuilderProvider.java</t>
  </si>
  <si>
    <t>MultiWrapDynaBean.java</t>
  </si>
  <si>
    <t>MultiWrapDynaClass.java</t>
  </si>
  <si>
    <t>NodeAddData.java</t>
  </si>
  <si>
    <t>NodeCombiner.java</t>
  </si>
  <si>
    <t>NodeHandlerDecorator.java</t>
  </si>
  <si>
    <t>NodeNameMatchers.java</t>
  </si>
  <si>
    <t>NodeSelector.java</t>
  </si>
  <si>
    <t>NodeTracker.java</t>
  </si>
  <si>
    <t>NodeTreeWalker.java</t>
  </si>
  <si>
    <t>NodeUpdateData.java</t>
  </si>
  <si>
    <t>OverrideCombiner.java</t>
  </si>
  <si>
    <t>Parameters.java</t>
  </si>
  <si>
    <t>ParseException.java</t>
  </si>
  <si>
    <t>PeriodicReloadingTrigger.java</t>
  </si>
  <si>
    <t>PrefixedKeysIterator.java</t>
  </si>
  <si>
    <t>PropertiesBuilderParametersImpl.java</t>
  </si>
  <si>
    <t>PropertiesConfiguration.java</t>
  </si>
  <si>
    <t>PropertiesConfigurationLayout.java</t>
  </si>
  <si>
    <t>PropertyConverter.java</t>
  </si>
  <si>
    <t>PropertyListConfiguration.java</t>
  </si>
  <si>
    <t>PropertyListParser.java</t>
  </si>
  <si>
    <t>PropertyListParserTokenManager.java</t>
  </si>
  <si>
    <t>ProvidedURLLocationStrategy.java</t>
  </si>
  <si>
    <t>QueryResult.java</t>
  </si>
  <si>
    <t>ReadWriteSynchronizer.java</t>
  </si>
  <si>
    <t>ReferenceTracker.java</t>
  </si>
  <si>
    <t>ReloadingBuilderSupportListener.java</t>
  </si>
  <si>
    <t>ReloadingCombinedConfigurationBuilder.java</t>
  </si>
  <si>
    <t>ReloadingController.java</t>
  </si>
  <si>
    <t>ReloadingEvent.java</t>
  </si>
  <si>
    <t>ReloadingFileBasedConfigurationBuilder.java</t>
  </si>
  <si>
    <t>ReloadingMultiFileConfigurationBuilder.java</t>
  </si>
  <si>
    <t>ServletConfiguration.java</t>
  </si>
  <si>
    <t>ServletContextConfiguration.java</t>
  </si>
  <si>
    <t>ServletFilterConfiguration.java</t>
  </si>
  <si>
    <t>ServletRequestConfiguration.java</t>
  </si>
  <si>
    <t>SimpleCharStream.java</t>
  </si>
  <si>
    <t>StrictConfigurationComparator.java</t>
  </si>
  <si>
    <t>StringLookupAdapter.java</t>
  </si>
  <si>
    <t>SubnodeConfiguration.java</t>
  </si>
  <si>
    <t>SubsetConfiguration.java</t>
  </si>
  <si>
    <t>SystemConfiguration.java</t>
  </si>
  <si>
    <t>SystemPropertiesLookup.java</t>
  </si>
  <si>
    <t>Token.java</t>
  </si>
  <si>
    <t>TokenMgrError.java</t>
  </si>
  <si>
    <t>TrackedNodeHandler.java</t>
  </si>
  <si>
    <t>TrackedNodeModel.java</t>
  </si>
  <si>
    <t>TreeData.java</t>
  </si>
  <si>
    <t>TreeUtils.java</t>
  </si>
  <si>
    <t>UnionCombiner.java</t>
  </si>
  <si>
    <t>VFSFileHandlerReloadingDetector.java</t>
  </si>
  <si>
    <t>VFSFileSystem.java</t>
  </si>
  <si>
    <t>XMLBeanDeclaration.java</t>
  </si>
  <si>
    <t>XMLBuilderParametersImpl.java</t>
  </si>
  <si>
    <t>XMLConfiguration.java</t>
  </si>
  <si>
    <t>XMLDocumentHelper.java</t>
  </si>
  <si>
    <t>XMLListReference.java</t>
  </si>
  <si>
    <t>XMLPropertiesConfiguration.java</t>
  </si>
  <si>
    <t>XMLPropertyListConfiguration.java</t>
  </si>
  <si>
    <t>XPathContextFactory.java</t>
  </si>
  <si>
    <t>YAMLConfiguration.java</t>
  </si>
  <si>
    <t>Name</t>
  </si>
  <si>
    <t>Mutation Coverage</t>
  </si>
  <si>
    <t>statement cov</t>
  </si>
  <si>
    <t>Branch COV</t>
  </si>
  <si>
    <t>AbstractConfiguration.java</t>
    <phoneticPr fontId="1" type="noConversion"/>
  </si>
  <si>
    <t>PatternSubtreeConfigurationWrapper.java</t>
    <phoneticPr fontId="1" type="noConversion"/>
  </si>
  <si>
    <t>XPathExpressionEngine.java</t>
    <phoneticPr fontId="1" type="noConversion"/>
  </si>
  <si>
    <t>Rank statement</t>
  </si>
  <si>
    <t>Rank branch</t>
  </si>
  <si>
    <t>Rank mutation</t>
  </si>
  <si>
    <t>d^2of(E2andG2)</t>
  </si>
  <si>
    <t>d^2of(F2andG2)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</si>
</sst>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sz val="11"/>
      <color theme="1"/>
      <name val="DengXian"/>
      <family val="4"/>
      <charset val="134"/>
    </font>
    <font>
      <b/>
      <sz val="11"/>
      <color theme="1"/>
      <name val="DengXian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59135-0BCB-7B46-9ECC-94BBD98A8B84}">
  <dimension ref="A1:I181"/>
  <sheetViews>
    <sheetView tabSelected="1" topLeftCell="A166" workbookViewId="0">
      <selection activeCell="I182" sqref="I182"/>
    </sheetView>
  </sheetViews>
  <sheetFormatPr defaultColWidth="10.6640625" defaultRowHeight="15.5"/>
  <cols>
    <col min="1" max="1" width="34.58203125" customWidth="1"/>
    <col min="2" max="2" width="17.33203125" customWidth="1"/>
    <col min="3" max="3" width="13.58203125" customWidth="1"/>
    <col min="4" max="4" width="12.25" customWidth="1"/>
    <col min="5" max="5" width="13.83203125" customWidth="1"/>
    <col min="6" max="6" width="13" customWidth="1"/>
    <col min="7" max="7" width="14" customWidth="1"/>
    <col min="8" max="8" width="14.75" customWidth="1"/>
    <col min="9" max="9" width="14.08203125" customWidth="1"/>
  </cols>
  <sheetData>
    <row r="1" spans="1:9">
      <c r="A1" s="1" t="s">
        <v>174</v>
      </c>
      <c r="B1" s="2" t="s">
        <v>175</v>
      </c>
      <c r="C1" s="3" t="s">
        <v>176</v>
      </c>
      <c r="D1" s="3" t="s">
        <v>177</v>
      </c>
      <c r="E1" t="s">
        <v>181</v>
      </c>
      <c r="F1" t="s">
        <v>182</v>
      </c>
      <c r="G1" t="s">
        <v>183</v>
      </c>
      <c r="H1" t="s">
        <v>184</v>
      </c>
      <c r="I1" t="s">
        <v>185</v>
      </c>
    </row>
    <row r="2" spans="1:9">
      <c r="A2" s="1" t="s">
        <v>178</v>
      </c>
      <c r="B2" s="1">
        <v>0.96</v>
      </c>
      <c r="C2">
        <v>0.91</v>
      </c>
      <c r="D2">
        <v>0.86</v>
      </c>
      <c r="E2">
        <f>_xlfn.RANK.AVG(C2,C2:C178,1)</f>
        <v>47.5</v>
      </c>
      <c r="F2">
        <f>_xlfn.RANK.AVG(D2,D2:D178,1)</f>
        <v>70</v>
      </c>
      <c r="G2">
        <f>_xlfn.RANK.AVG(B2,B2:B178,1)</f>
        <v>83.5</v>
      </c>
      <c r="H2">
        <f>(E2-G2)^2</f>
        <v>1296</v>
      </c>
      <c r="I2">
        <f>(F2-G2)^2</f>
        <v>182.25</v>
      </c>
    </row>
    <row r="3" spans="1:9">
      <c r="A3" s="1" t="s">
        <v>1</v>
      </c>
      <c r="B3" s="1">
        <v>0.97</v>
      </c>
      <c r="C3">
        <v>0.96</v>
      </c>
      <c r="D3">
        <v>0.98</v>
      </c>
      <c r="E3">
        <f t="shared" ref="E3:E66" si="0">_xlfn.RANK.AVG(C3,C3:C179,1)</f>
        <v>72.5</v>
      </c>
      <c r="F3">
        <f t="shared" ref="F3:F66" si="1">_xlfn.RANK.AVG(D3,D3:D179,1)</f>
        <v>109.5</v>
      </c>
      <c r="G3">
        <f t="shared" ref="G3:G66" si="2">_xlfn.RANK.AVG(B3,B3:B179,1)</f>
        <v>88</v>
      </c>
      <c r="H3">
        <f t="shared" ref="H3:H66" si="3">(E3-G3)^2</f>
        <v>240.25</v>
      </c>
      <c r="I3">
        <f t="shared" ref="I3:I66" si="4">(F3-G3)^2</f>
        <v>462.25</v>
      </c>
    </row>
    <row r="4" spans="1:9">
      <c r="A4" s="1" t="s">
        <v>4</v>
      </c>
      <c r="B4" s="1">
        <v>0.81</v>
      </c>
      <c r="C4">
        <v>0.93</v>
      </c>
      <c r="D4">
        <v>0.9</v>
      </c>
      <c r="E4">
        <f t="shared" si="0"/>
        <v>54.5</v>
      </c>
      <c r="F4">
        <f t="shared" si="1"/>
        <v>78</v>
      </c>
      <c r="G4">
        <f t="shared" si="2"/>
        <v>35</v>
      </c>
      <c r="H4">
        <f t="shared" si="3"/>
        <v>380.25</v>
      </c>
      <c r="I4">
        <f t="shared" si="4"/>
        <v>1849</v>
      </c>
    </row>
    <row r="5" spans="1:9">
      <c r="A5" s="1" t="s">
        <v>7</v>
      </c>
      <c r="B5" s="1">
        <v>1</v>
      </c>
      <c r="C5">
        <v>0.95</v>
      </c>
      <c r="D5">
        <v>1</v>
      </c>
      <c r="E5">
        <f t="shared" si="0"/>
        <v>65.5</v>
      </c>
      <c r="F5">
        <f t="shared" si="1"/>
        <v>141.5</v>
      </c>
      <c r="G5">
        <f t="shared" si="2"/>
        <v>132.5</v>
      </c>
      <c r="H5">
        <f t="shared" si="3"/>
        <v>4489</v>
      </c>
      <c r="I5">
        <f t="shared" si="4"/>
        <v>81</v>
      </c>
    </row>
    <row r="6" spans="1:9">
      <c r="A6" s="1" t="s">
        <v>9</v>
      </c>
      <c r="B6" s="1">
        <v>0.9</v>
      </c>
      <c r="C6">
        <v>1</v>
      </c>
      <c r="D6">
        <v>1</v>
      </c>
      <c r="E6">
        <f t="shared" si="0"/>
        <v>133.5</v>
      </c>
      <c r="F6">
        <f t="shared" si="1"/>
        <v>141</v>
      </c>
      <c r="G6">
        <f t="shared" si="2"/>
        <v>59</v>
      </c>
      <c r="H6">
        <f t="shared" si="3"/>
        <v>5550.25</v>
      </c>
      <c r="I6">
        <f t="shared" si="4"/>
        <v>6724</v>
      </c>
    </row>
    <row r="7" spans="1:9">
      <c r="A7" s="1" t="s">
        <v>11</v>
      </c>
      <c r="B7" s="1">
        <v>0.93</v>
      </c>
      <c r="C7">
        <v>0.93</v>
      </c>
      <c r="D7">
        <v>0.9</v>
      </c>
      <c r="E7">
        <f t="shared" si="0"/>
        <v>54</v>
      </c>
      <c r="F7">
        <f t="shared" si="1"/>
        <v>77.5</v>
      </c>
      <c r="G7">
        <f t="shared" si="2"/>
        <v>66</v>
      </c>
      <c r="H7">
        <f t="shared" si="3"/>
        <v>144</v>
      </c>
      <c r="I7">
        <f t="shared" si="4"/>
        <v>132.25</v>
      </c>
    </row>
    <row r="8" spans="1:9">
      <c r="A8" s="1" t="s">
        <v>22</v>
      </c>
      <c r="B8" s="1">
        <v>0.95</v>
      </c>
      <c r="C8">
        <v>0.93</v>
      </c>
      <c r="D8">
        <v>0.96</v>
      </c>
      <c r="E8">
        <f t="shared" si="0"/>
        <v>53.5</v>
      </c>
      <c r="F8">
        <f t="shared" si="1"/>
        <v>100.5</v>
      </c>
      <c r="G8">
        <f t="shared" si="2"/>
        <v>75</v>
      </c>
      <c r="H8">
        <f t="shared" si="3"/>
        <v>462.25</v>
      </c>
      <c r="I8">
        <f t="shared" si="4"/>
        <v>650.25</v>
      </c>
    </row>
    <row r="9" spans="1:9">
      <c r="A9" s="1" t="s">
        <v>27</v>
      </c>
      <c r="B9" s="1">
        <v>0.86</v>
      </c>
      <c r="C9">
        <v>0.92</v>
      </c>
      <c r="D9">
        <v>0.92</v>
      </c>
      <c r="E9">
        <f t="shared" si="0"/>
        <v>50.5</v>
      </c>
      <c r="F9">
        <f t="shared" si="1"/>
        <v>82.5</v>
      </c>
      <c r="G9">
        <f t="shared" si="2"/>
        <v>43</v>
      </c>
      <c r="H9">
        <f t="shared" si="3"/>
        <v>56.25</v>
      </c>
      <c r="I9">
        <f t="shared" si="4"/>
        <v>1560.25</v>
      </c>
    </row>
    <row r="10" spans="1:9">
      <c r="A10" s="1" t="s">
        <v>31</v>
      </c>
      <c r="B10" s="1">
        <v>1</v>
      </c>
      <c r="C10">
        <v>0.96</v>
      </c>
      <c r="D10">
        <v>1</v>
      </c>
      <c r="E10">
        <f t="shared" si="0"/>
        <v>67</v>
      </c>
      <c r="F10">
        <f t="shared" si="1"/>
        <v>137.5</v>
      </c>
      <c r="G10">
        <f t="shared" si="2"/>
        <v>128</v>
      </c>
      <c r="H10">
        <f t="shared" si="3"/>
        <v>3721</v>
      </c>
      <c r="I10">
        <f t="shared" si="4"/>
        <v>90.25</v>
      </c>
    </row>
    <row r="11" spans="1:9">
      <c r="A11" s="1" t="s">
        <v>39</v>
      </c>
      <c r="B11" s="1">
        <v>1</v>
      </c>
      <c r="C11">
        <v>1</v>
      </c>
      <c r="D11">
        <v>1</v>
      </c>
      <c r="E11">
        <f t="shared" si="0"/>
        <v>129</v>
      </c>
      <c r="F11">
        <f t="shared" si="1"/>
        <v>137</v>
      </c>
      <c r="G11">
        <f t="shared" si="2"/>
        <v>127.5</v>
      </c>
      <c r="H11">
        <f t="shared" si="3"/>
        <v>2.25</v>
      </c>
      <c r="I11">
        <f t="shared" si="4"/>
        <v>90.25</v>
      </c>
    </row>
    <row r="12" spans="1:9">
      <c r="A12" s="1" t="s">
        <v>40</v>
      </c>
      <c r="B12" s="1">
        <v>0.81</v>
      </c>
      <c r="C12">
        <v>0.89</v>
      </c>
      <c r="D12">
        <v>1</v>
      </c>
      <c r="E12">
        <f t="shared" si="0"/>
        <v>43</v>
      </c>
      <c r="F12">
        <f t="shared" si="1"/>
        <v>136.5</v>
      </c>
      <c r="G12">
        <f t="shared" si="2"/>
        <v>34.5</v>
      </c>
      <c r="H12">
        <f t="shared" si="3"/>
        <v>72.25</v>
      </c>
      <c r="I12">
        <f t="shared" si="4"/>
        <v>10404</v>
      </c>
    </row>
    <row r="13" spans="1:9">
      <c r="A13" s="1" t="s">
        <v>50</v>
      </c>
      <c r="B13" s="1">
        <v>0.89</v>
      </c>
      <c r="C13">
        <v>0.9</v>
      </c>
      <c r="D13">
        <v>0.97</v>
      </c>
      <c r="E13">
        <f t="shared" si="0"/>
        <v>44</v>
      </c>
      <c r="F13">
        <f t="shared" si="1"/>
        <v>102</v>
      </c>
      <c r="G13">
        <f t="shared" si="2"/>
        <v>52</v>
      </c>
      <c r="H13">
        <f t="shared" si="3"/>
        <v>64</v>
      </c>
      <c r="I13">
        <f t="shared" si="4"/>
        <v>2500</v>
      </c>
    </row>
    <row r="14" spans="1:9">
      <c r="A14" s="1" t="s">
        <v>51</v>
      </c>
      <c r="B14" s="1">
        <v>0.7</v>
      </c>
      <c r="C14">
        <v>0.82</v>
      </c>
      <c r="D14">
        <v>0.92</v>
      </c>
      <c r="E14">
        <f t="shared" si="0"/>
        <v>31</v>
      </c>
      <c r="F14">
        <f t="shared" si="1"/>
        <v>82</v>
      </c>
      <c r="G14">
        <f t="shared" si="2"/>
        <v>25.5</v>
      </c>
      <c r="H14">
        <f t="shared" si="3"/>
        <v>30.25</v>
      </c>
      <c r="I14">
        <f t="shared" si="4"/>
        <v>3192.25</v>
      </c>
    </row>
    <row r="15" spans="1:9">
      <c r="A15" s="1" t="s">
        <v>57</v>
      </c>
      <c r="B15" s="1">
        <v>0.89</v>
      </c>
      <c r="C15">
        <v>0.97</v>
      </c>
      <c r="D15">
        <v>0.83</v>
      </c>
      <c r="E15">
        <f t="shared" si="0"/>
        <v>71</v>
      </c>
      <c r="F15">
        <f t="shared" si="1"/>
        <v>49</v>
      </c>
      <c r="G15">
        <f t="shared" si="2"/>
        <v>50.5</v>
      </c>
      <c r="H15">
        <f t="shared" si="3"/>
        <v>420.25</v>
      </c>
      <c r="I15">
        <f t="shared" si="4"/>
        <v>2.25</v>
      </c>
    </row>
    <row r="16" spans="1:9">
      <c r="A16" s="1" t="s">
        <v>56</v>
      </c>
      <c r="B16" s="1">
        <v>0.74</v>
      </c>
      <c r="C16">
        <v>0.77</v>
      </c>
      <c r="D16">
        <v>0.6</v>
      </c>
      <c r="E16">
        <f t="shared" si="0"/>
        <v>25.5</v>
      </c>
      <c r="F16">
        <f t="shared" si="1"/>
        <v>15</v>
      </c>
      <c r="G16">
        <f t="shared" si="2"/>
        <v>27.5</v>
      </c>
      <c r="H16">
        <f t="shared" si="3"/>
        <v>4</v>
      </c>
      <c r="I16">
        <f t="shared" si="4"/>
        <v>156.25</v>
      </c>
    </row>
    <row r="17" spans="1:9">
      <c r="A17" s="1" t="s">
        <v>71</v>
      </c>
      <c r="B17" s="1">
        <v>0.47</v>
      </c>
      <c r="C17">
        <v>0.55000000000000004</v>
      </c>
      <c r="D17">
        <v>0.53</v>
      </c>
      <c r="E17">
        <f t="shared" si="0"/>
        <v>14</v>
      </c>
      <c r="F17">
        <f t="shared" si="1"/>
        <v>11</v>
      </c>
      <c r="G17">
        <f t="shared" si="2"/>
        <v>18</v>
      </c>
      <c r="H17">
        <f t="shared" si="3"/>
        <v>16</v>
      </c>
      <c r="I17">
        <f t="shared" si="4"/>
        <v>49</v>
      </c>
    </row>
    <row r="18" spans="1:9">
      <c r="A18" s="1" t="s">
        <v>89</v>
      </c>
      <c r="B18" s="1">
        <v>1</v>
      </c>
      <c r="C18">
        <v>1</v>
      </c>
      <c r="D18">
        <v>1</v>
      </c>
      <c r="E18">
        <f t="shared" si="0"/>
        <v>122.5</v>
      </c>
      <c r="F18">
        <f t="shared" si="1"/>
        <v>131</v>
      </c>
      <c r="G18">
        <f t="shared" si="2"/>
        <v>121</v>
      </c>
      <c r="H18">
        <f t="shared" si="3"/>
        <v>2.25</v>
      </c>
      <c r="I18">
        <f t="shared" si="4"/>
        <v>100</v>
      </c>
    </row>
    <row r="19" spans="1:9">
      <c r="A19" s="1" t="s">
        <v>91</v>
      </c>
      <c r="B19" s="1">
        <v>0.89</v>
      </c>
      <c r="C19">
        <v>0.99</v>
      </c>
      <c r="D19">
        <v>0.88</v>
      </c>
      <c r="E19">
        <f t="shared" si="0"/>
        <v>82</v>
      </c>
      <c r="F19">
        <f t="shared" si="1"/>
        <v>71.5</v>
      </c>
      <c r="G19">
        <f t="shared" si="2"/>
        <v>48</v>
      </c>
      <c r="H19">
        <f t="shared" si="3"/>
        <v>1156</v>
      </c>
      <c r="I19">
        <f t="shared" si="4"/>
        <v>552.25</v>
      </c>
    </row>
    <row r="20" spans="1:9">
      <c r="A20" s="1" t="s">
        <v>92</v>
      </c>
      <c r="B20" s="1">
        <v>1</v>
      </c>
      <c r="C20">
        <v>0.95</v>
      </c>
      <c r="D20">
        <v>0.7</v>
      </c>
      <c r="E20">
        <f t="shared" si="0"/>
        <v>57</v>
      </c>
      <c r="F20">
        <f t="shared" si="1"/>
        <v>16</v>
      </c>
      <c r="G20">
        <f t="shared" si="2"/>
        <v>119.5</v>
      </c>
      <c r="H20">
        <f t="shared" si="3"/>
        <v>3906.25</v>
      </c>
      <c r="I20">
        <f t="shared" si="4"/>
        <v>10712.25</v>
      </c>
    </row>
    <row r="21" spans="1:9">
      <c r="A21" s="1" t="s">
        <v>98</v>
      </c>
      <c r="B21" s="1">
        <v>0.82</v>
      </c>
      <c r="C21">
        <v>0.94</v>
      </c>
      <c r="D21">
        <v>0.95</v>
      </c>
      <c r="E21">
        <f t="shared" si="0"/>
        <v>51</v>
      </c>
      <c r="F21">
        <f t="shared" si="1"/>
        <v>88</v>
      </c>
      <c r="G21">
        <f t="shared" si="2"/>
        <v>32.5</v>
      </c>
      <c r="H21">
        <f t="shared" si="3"/>
        <v>342.25</v>
      </c>
      <c r="I21">
        <f t="shared" si="4"/>
        <v>3080.25</v>
      </c>
    </row>
    <row r="22" spans="1:9">
      <c r="A22" s="1" t="s">
        <v>94</v>
      </c>
      <c r="B22" s="1">
        <v>1</v>
      </c>
      <c r="C22">
        <v>1</v>
      </c>
      <c r="D22">
        <v>1</v>
      </c>
      <c r="E22">
        <f t="shared" si="0"/>
        <v>119</v>
      </c>
      <c r="F22">
        <f t="shared" si="1"/>
        <v>127.5</v>
      </c>
      <c r="G22">
        <f t="shared" si="2"/>
        <v>118</v>
      </c>
      <c r="H22">
        <f t="shared" si="3"/>
        <v>1</v>
      </c>
      <c r="I22">
        <f t="shared" si="4"/>
        <v>90.25</v>
      </c>
    </row>
    <row r="23" spans="1:9">
      <c r="A23" s="1" t="s">
        <v>102</v>
      </c>
      <c r="B23" s="1">
        <v>0.85</v>
      </c>
      <c r="C23">
        <v>0.91</v>
      </c>
      <c r="D23">
        <v>0.76</v>
      </c>
      <c r="E23">
        <f t="shared" si="0"/>
        <v>42</v>
      </c>
      <c r="F23">
        <f t="shared" si="1"/>
        <v>18.5</v>
      </c>
      <c r="G23">
        <f t="shared" si="2"/>
        <v>36</v>
      </c>
      <c r="H23">
        <f t="shared" si="3"/>
        <v>36</v>
      </c>
      <c r="I23">
        <f t="shared" si="4"/>
        <v>306.25</v>
      </c>
    </row>
    <row r="24" spans="1:9">
      <c r="A24" s="1" t="s">
        <v>103</v>
      </c>
      <c r="B24" s="1">
        <v>0.4</v>
      </c>
      <c r="C24">
        <v>0.76</v>
      </c>
      <c r="D24">
        <v>0.83</v>
      </c>
      <c r="E24">
        <f t="shared" si="0"/>
        <v>23</v>
      </c>
      <c r="F24">
        <f t="shared" si="1"/>
        <v>44.5</v>
      </c>
      <c r="G24">
        <f t="shared" si="2"/>
        <v>16</v>
      </c>
      <c r="H24">
        <f t="shared" si="3"/>
        <v>49</v>
      </c>
      <c r="I24">
        <f t="shared" si="4"/>
        <v>812.25</v>
      </c>
    </row>
    <row r="25" spans="1:9">
      <c r="A25" s="1" t="s">
        <v>107</v>
      </c>
      <c r="B25" s="1">
        <v>0.94</v>
      </c>
      <c r="C25">
        <v>0.83</v>
      </c>
      <c r="D25">
        <v>1</v>
      </c>
      <c r="E25">
        <f t="shared" si="0"/>
        <v>29</v>
      </c>
      <c r="F25">
        <f t="shared" si="1"/>
        <v>125</v>
      </c>
      <c r="G25">
        <f t="shared" si="2"/>
        <v>59</v>
      </c>
      <c r="H25">
        <f t="shared" si="3"/>
        <v>900</v>
      </c>
      <c r="I25">
        <f t="shared" si="4"/>
        <v>4356</v>
      </c>
    </row>
    <row r="26" spans="1:9">
      <c r="A26" s="1" t="s">
        <v>179</v>
      </c>
      <c r="B26" s="1">
        <v>0.08</v>
      </c>
      <c r="C26">
        <v>0.16</v>
      </c>
      <c r="D26">
        <v>0.31</v>
      </c>
      <c r="E26">
        <f t="shared" si="0"/>
        <v>6</v>
      </c>
      <c r="F26">
        <f t="shared" si="1"/>
        <v>5.5</v>
      </c>
      <c r="G26">
        <f t="shared" si="2"/>
        <v>6</v>
      </c>
      <c r="H26">
        <f t="shared" si="3"/>
        <v>0</v>
      </c>
      <c r="I26">
        <f t="shared" si="4"/>
        <v>0.25</v>
      </c>
    </row>
    <row r="27" spans="1:9">
      <c r="A27" s="1" t="s">
        <v>127</v>
      </c>
      <c r="B27" s="1">
        <v>1</v>
      </c>
      <c r="C27">
        <v>0.89</v>
      </c>
      <c r="D27">
        <v>0.81</v>
      </c>
      <c r="E27">
        <f t="shared" si="0"/>
        <v>36.5</v>
      </c>
      <c r="F27">
        <f t="shared" si="1"/>
        <v>25</v>
      </c>
      <c r="G27">
        <f t="shared" si="2"/>
        <v>113.5</v>
      </c>
      <c r="H27">
        <f t="shared" si="3"/>
        <v>5929</v>
      </c>
      <c r="I27">
        <f t="shared" si="4"/>
        <v>7832.25</v>
      </c>
    </row>
    <row r="28" spans="1:9">
      <c r="A28" s="1" t="s">
        <v>129</v>
      </c>
      <c r="B28" s="1">
        <v>0.94</v>
      </c>
      <c r="C28">
        <v>0.94</v>
      </c>
      <c r="D28">
        <v>0.89</v>
      </c>
      <c r="E28">
        <f t="shared" si="0"/>
        <v>45.5</v>
      </c>
      <c r="F28">
        <f t="shared" si="1"/>
        <v>67</v>
      </c>
      <c r="G28">
        <f t="shared" si="2"/>
        <v>57.5</v>
      </c>
      <c r="H28">
        <f t="shared" si="3"/>
        <v>144</v>
      </c>
      <c r="I28">
        <f t="shared" si="4"/>
        <v>90.25</v>
      </c>
    </row>
    <row r="29" spans="1:9">
      <c r="A29" s="1" t="s">
        <v>130</v>
      </c>
      <c r="B29" s="1">
        <v>0.95</v>
      </c>
      <c r="C29">
        <v>0.96</v>
      </c>
      <c r="D29">
        <v>0.94</v>
      </c>
      <c r="E29">
        <f t="shared" si="0"/>
        <v>53.5</v>
      </c>
      <c r="F29">
        <f t="shared" si="1"/>
        <v>76.5</v>
      </c>
      <c r="G29">
        <f t="shared" si="2"/>
        <v>60.5</v>
      </c>
      <c r="H29">
        <f t="shared" si="3"/>
        <v>49</v>
      </c>
      <c r="I29">
        <f t="shared" si="4"/>
        <v>256</v>
      </c>
    </row>
    <row r="30" spans="1:9">
      <c r="A30" s="1" t="s">
        <v>150</v>
      </c>
      <c r="B30" s="1">
        <v>1</v>
      </c>
      <c r="C30">
        <v>1</v>
      </c>
      <c r="D30">
        <v>1</v>
      </c>
      <c r="E30">
        <f t="shared" si="0"/>
        <v>111.5</v>
      </c>
      <c r="F30">
        <f t="shared" si="1"/>
        <v>120.5</v>
      </c>
      <c r="G30">
        <f t="shared" si="2"/>
        <v>111</v>
      </c>
      <c r="H30">
        <f t="shared" si="3"/>
        <v>0.25</v>
      </c>
      <c r="I30">
        <f t="shared" si="4"/>
        <v>90.25</v>
      </c>
    </row>
    <row r="31" spans="1:9">
      <c r="A31" s="1" t="s">
        <v>152</v>
      </c>
      <c r="B31" s="1">
        <v>1</v>
      </c>
      <c r="C31">
        <v>1</v>
      </c>
      <c r="D31">
        <v>1</v>
      </c>
      <c r="E31">
        <f t="shared" si="0"/>
        <v>111</v>
      </c>
      <c r="F31">
        <f t="shared" si="1"/>
        <v>120</v>
      </c>
      <c r="G31">
        <f t="shared" si="2"/>
        <v>110.5</v>
      </c>
      <c r="H31">
        <f t="shared" si="3"/>
        <v>0.25</v>
      </c>
      <c r="I31">
        <f t="shared" si="4"/>
        <v>90.25</v>
      </c>
    </row>
    <row r="32" spans="1:9">
      <c r="A32" s="1" t="s">
        <v>153</v>
      </c>
      <c r="B32" s="1">
        <v>0.95</v>
      </c>
      <c r="C32">
        <v>0.92</v>
      </c>
      <c r="D32">
        <v>0.83</v>
      </c>
      <c r="E32">
        <f t="shared" si="0"/>
        <v>40</v>
      </c>
      <c r="F32">
        <f t="shared" si="1"/>
        <v>42</v>
      </c>
      <c r="G32">
        <f t="shared" si="2"/>
        <v>60</v>
      </c>
      <c r="H32">
        <f t="shared" si="3"/>
        <v>400</v>
      </c>
      <c r="I32">
        <f t="shared" si="4"/>
        <v>324</v>
      </c>
    </row>
    <row r="33" spans="1:9">
      <c r="A33" s="1" t="s">
        <v>154</v>
      </c>
      <c r="B33" s="1">
        <v>0.88</v>
      </c>
      <c r="C33">
        <v>0.95</v>
      </c>
      <c r="D33">
        <v>0.83</v>
      </c>
      <c r="E33">
        <f t="shared" si="0"/>
        <v>48.5</v>
      </c>
      <c r="F33">
        <f t="shared" si="1"/>
        <v>41.5</v>
      </c>
      <c r="G33">
        <f t="shared" si="2"/>
        <v>40.5</v>
      </c>
      <c r="H33">
        <f t="shared" si="3"/>
        <v>64</v>
      </c>
      <c r="I33">
        <f t="shared" si="4"/>
        <v>1</v>
      </c>
    </row>
    <row r="34" spans="1:9">
      <c r="A34" s="1" t="s">
        <v>167</v>
      </c>
      <c r="B34" s="1">
        <v>0.88</v>
      </c>
      <c r="C34">
        <v>0.94</v>
      </c>
      <c r="D34">
        <v>0.95</v>
      </c>
      <c r="E34">
        <f t="shared" si="0"/>
        <v>44</v>
      </c>
      <c r="F34">
        <f t="shared" si="1"/>
        <v>79.5</v>
      </c>
      <c r="G34">
        <f t="shared" si="2"/>
        <v>40</v>
      </c>
      <c r="H34">
        <f t="shared" si="3"/>
        <v>16</v>
      </c>
      <c r="I34">
        <f t="shared" si="4"/>
        <v>1560.25</v>
      </c>
    </row>
    <row r="35" spans="1:9">
      <c r="A35" s="1" t="s">
        <v>168</v>
      </c>
      <c r="B35" s="1">
        <v>1</v>
      </c>
      <c r="C35">
        <v>1</v>
      </c>
      <c r="D35">
        <v>1</v>
      </c>
      <c r="E35">
        <f t="shared" si="0"/>
        <v>107.5</v>
      </c>
      <c r="F35">
        <f t="shared" si="1"/>
        <v>116.5</v>
      </c>
      <c r="G35">
        <f t="shared" si="2"/>
        <v>107</v>
      </c>
      <c r="H35">
        <f t="shared" si="3"/>
        <v>0.25</v>
      </c>
      <c r="I35">
        <f t="shared" si="4"/>
        <v>90.25</v>
      </c>
    </row>
    <row r="36" spans="1:9">
      <c r="A36" s="1" t="s">
        <v>169</v>
      </c>
      <c r="B36" s="1">
        <v>0.85</v>
      </c>
      <c r="C36">
        <v>1</v>
      </c>
      <c r="D36">
        <v>0.95</v>
      </c>
      <c r="E36">
        <f t="shared" si="0"/>
        <v>107</v>
      </c>
      <c r="F36">
        <f t="shared" si="1"/>
        <v>79</v>
      </c>
      <c r="G36">
        <f t="shared" si="2"/>
        <v>33.5</v>
      </c>
      <c r="H36">
        <f t="shared" si="3"/>
        <v>5402.25</v>
      </c>
      <c r="I36">
        <f t="shared" si="4"/>
        <v>2070.25</v>
      </c>
    </row>
    <row r="37" spans="1:9">
      <c r="A37" s="1" t="s">
        <v>170</v>
      </c>
      <c r="B37" s="1">
        <v>0.74</v>
      </c>
      <c r="C37">
        <v>0.83</v>
      </c>
      <c r="D37">
        <v>0.66</v>
      </c>
      <c r="E37">
        <f t="shared" si="0"/>
        <v>27.5</v>
      </c>
      <c r="F37">
        <f t="shared" si="1"/>
        <v>14</v>
      </c>
      <c r="G37">
        <f t="shared" si="2"/>
        <v>24</v>
      </c>
      <c r="H37">
        <f t="shared" si="3"/>
        <v>12.25</v>
      </c>
      <c r="I37">
        <f t="shared" si="4"/>
        <v>100</v>
      </c>
    </row>
    <row r="38" spans="1:9">
      <c r="A38" s="1" t="s">
        <v>173</v>
      </c>
      <c r="B38" s="1">
        <v>0.27</v>
      </c>
      <c r="C38">
        <v>0.46</v>
      </c>
      <c r="D38">
        <v>0.83</v>
      </c>
      <c r="E38">
        <f t="shared" si="0"/>
        <v>11</v>
      </c>
      <c r="F38">
        <f t="shared" si="1"/>
        <v>40</v>
      </c>
      <c r="G38">
        <f t="shared" si="2"/>
        <v>10</v>
      </c>
      <c r="H38">
        <f t="shared" si="3"/>
        <v>1</v>
      </c>
      <c r="I38">
        <f t="shared" si="4"/>
        <v>900</v>
      </c>
    </row>
    <row r="39" spans="1:9">
      <c r="A39" s="1" t="s">
        <v>16</v>
      </c>
      <c r="B39" s="1">
        <v>0.9</v>
      </c>
      <c r="C39">
        <v>0.79</v>
      </c>
      <c r="D39">
        <v>0.78</v>
      </c>
      <c r="E39">
        <f t="shared" si="0"/>
        <v>23</v>
      </c>
      <c r="F39">
        <f t="shared" si="1"/>
        <v>19</v>
      </c>
      <c r="G39">
        <f t="shared" si="2"/>
        <v>41.5</v>
      </c>
      <c r="H39">
        <f t="shared" si="3"/>
        <v>342.25</v>
      </c>
      <c r="I39">
        <f t="shared" si="4"/>
        <v>506.25</v>
      </c>
    </row>
    <row r="40" spans="1:9">
      <c r="A40" s="1" t="s">
        <v>20</v>
      </c>
      <c r="B40" s="1">
        <v>1</v>
      </c>
      <c r="C40">
        <v>1</v>
      </c>
      <c r="D40">
        <v>1</v>
      </c>
      <c r="E40">
        <f t="shared" si="0"/>
        <v>103.5</v>
      </c>
      <c r="F40">
        <f t="shared" si="1"/>
        <v>112</v>
      </c>
      <c r="G40">
        <f t="shared" si="2"/>
        <v>102.5</v>
      </c>
      <c r="H40">
        <f t="shared" si="3"/>
        <v>1</v>
      </c>
      <c r="I40">
        <f t="shared" si="4"/>
        <v>90.25</v>
      </c>
    </row>
    <row r="41" spans="1:9">
      <c r="A41" s="1" t="s">
        <v>33</v>
      </c>
      <c r="B41" s="1">
        <v>0.89</v>
      </c>
      <c r="C41">
        <v>0.79</v>
      </c>
      <c r="D41">
        <v>0.78</v>
      </c>
      <c r="E41">
        <f t="shared" si="0"/>
        <v>22.5</v>
      </c>
      <c r="F41">
        <f t="shared" si="1"/>
        <v>18.5</v>
      </c>
      <c r="G41">
        <f t="shared" si="2"/>
        <v>38.5</v>
      </c>
      <c r="H41">
        <f t="shared" si="3"/>
        <v>256</v>
      </c>
      <c r="I41">
        <f t="shared" si="4"/>
        <v>400</v>
      </c>
    </row>
    <row r="42" spans="1:9">
      <c r="A42" s="1" t="s">
        <v>34</v>
      </c>
      <c r="B42" s="1">
        <v>0.81</v>
      </c>
      <c r="C42">
        <v>0.79</v>
      </c>
      <c r="D42">
        <v>0.86</v>
      </c>
      <c r="E42">
        <f t="shared" si="0"/>
        <v>22</v>
      </c>
      <c r="F42">
        <f t="shared" si="1"/>
        <v>55.5</v>
      </c>
      <c r="G42">
        <f t="shared" si="2"/>
        <v>27</v>
      </c>
      <c r="H42">
        <f t="shared" si="3"/>
        <v>25</v>
      </c>
      <c r="I42">
        <f t="shared" si="4"/>
        <v>812.25</v>
      </c>
    </row>
    <row r="43" spans="1:9">
      <c r="A43" s="1" t="s">
        <v>53</v>
      </c>
      <c r="B43" s="1">
        <v>1</v>
      </c>
      <c r="C43">
        <v>0.97</v>
      </c>
      <c r="D43">
        <v>0.92</v>
      </c>
      <c r="E43">
        <f t="shared" si="0"/>
        <v>51.5</v>
      </c>
      <c r="F43">
        <f t="shared" si="1"/>
        <v>64.5</v>
      </c>
      <c r="G43">
        <f t="shared" si="2"/>
        <v>100</v>
      </c>
      <c r="H43">
        <f t="shared" si="3"/>
        <v>2352.25</v>
      </c>
      <c r="I43">
        <f t="shared" si="4"/>
        <v>1260.25</v>
      </c>
    </row>
    <row r="44" spans="1:9">
      <c r="A44" s="1" t="s">
        <v>58</v>
      </c>
      <c r="B44" s="1">
        <v>1</v>
      </c>
      <c r="C44">
        <v>0.97</v>
      </c>
      <c r="D44">
        <v>0.9</v>
      </c>
      <c r="E44">
        <f t="shared" si="0"/>
        <v>51</v>
      </c>
      <c r="F44">
        <f t="shared" si="1"/>
        <v>60</v>
      </c>
      <c r="G44">
        <f t="shared" si="2"/>
        <v>99.5</v>
      </c>
      <c r="H44">
        <f t="shared" si="3"/>
        <v>2352.25</v>
      </c>
      <c r="I44">
        <f t="shared" si="4"/>
        <v>1560.25</v>
      </c>
    </row>
    <row r="45" spans="1:9">
      <c r="A45" s="1" t="s">
        <v>165</v>
      </c>
      <c r="B45" s="1">
        <v>0.89</v>
      </c>
      <c r="C45">
        <v>0.88</v>
      </c>
      <c r="D45">
        <v>0.78</v>
      </c>
      <c r="E45">
        <f t="shared" si="0"/>
        <v>30</v>
      </c>
      <c r="F45">
        <f t="shared" si="1"/>
        <v>18</v>
      </c>
      <c r="G45">
        <f t="shared" si="2"/>
        <v>37</v>
      </c>
      <c r="H45">
        <f t="shared" si="3"/>
        <v>49</v>
      </c>
      <c r="I45">
        <f t="shared" si="4"/>
        <v>361</v>
      </c>
    </row>
    <row r="46" spans="1:9">
      <c r="A46" s="1" t="s">
        <v>6</v>
      </c>
      <c r="B46" s="1">
        <v>1</v>
      </c>
      <c r="C46">
        <v>1</v>
      </c>
      <c r="D46">
        <v>1</v>
      </c>
      <c r="E46">
        <f t="shared" si="0"/>
        <v>98</v>
      </c>
      <c r="F46">
        <f t="shared" si="1"/>
        <v>106.5</v>
      </c>
      <c r="G46">
        <f t="shared" si="2"/>
        <v>98</v>
      </c>
      <c r="H46">
        <f t="shared" si="3"/>
        <v>0</v>
      </c>
      <c r="I46">
        <f t="shared" si="4"/>
        <v>72.25</v>
      </c>
    </row>
    <row r="47" spans="1:9">
      <c r="A47" s="1" t="s">
        <v>14</v>
      </c>
      <c r="B47" s="1">
        <v>0.96</v>
      </c>
      <c r="C47">
        <v>0.98</v>
      </c>
      <c r="D47">
        <v>1</v>
      </c>
      <c r="E47">
        <f t="shared" si="0"/>
        <v>57</v>
      </c>
      <c r="F47">
        <f t="shared" si="1"/>
        <v>106</v>
      </c>
      <c r="G47">
        <f t="shared" si="2"/>
        <v>54</v>
      </c>
      <c r="H47">
        <f t="shared" si="3"/>
        <v>9</v>
      </c>
      <c r="I47">
        <f t="shared" si="4"/>
        <v>2704</v>
      </c>
    </row>
    <row r="48" spans="1:9">
      <c r="A48" s="1" t="s">
        <v>15</v>
      </c>
      <c r="B48" s="1">
        <v>0.93</v>
      </c>
      <c r="C48">
        <v>0.98</v>
      </c>
      <c r="D48">
        <v>0.97</v>
      </c>
      <c r="E48">
        <f t="shared" si="0"/>
        <v>56.5</v>
      </c>
      <c r="F48">
        <f t="shared" si="1"/>
        <v>76.5</v>
      </c>
      <c r="G48">
        <f t="shared" si="2"/>
        <v>44.5</v>
      </c>
      <c r="H48">
        <f t="shared" si="3"/>
        <v>144</v>
      </c>
      <c r="I48">
        <f t="shared" si="4"/>
        <v>1024</v>
      </c>
    </row>
    <row r="49" spans="1:9">
      <c r="A49" s="1" t="s">
        <v>17</v>
      </c>
      <c r="B49" s="1">
        <v>1</v>
      </c>
      <c r="C49">
        <v>0.94</v>
      </c>
      <c r="D49">
        <v>1</v>
      </c>
      <c r="E49">
        <f t="shared" si="0"/>
        <v>37.5</v>
      </c>
      <c r="F49">
        <f t="shared" si="1"/>
        <v>104.5</v>
      </c>
      <c r="G49">
        <f t="shared" si="2"/>
        <v>95.5</v>
      </c>
      <c r="H49">
        <f t="shared" si="3"/>
        <v>3364</v>
      </c>
      <c r="I49">
        <f t="shared" si="4"/>
        <v>81</v>
      </c>
    </row>
    <row r="50" spans="1:9">
      <c r="A50" s="1" t="s">
        <v>29</v>
      </c>
      <c r="B50" s="1">
        <v>1</v>
      </c>
      <c r="C50">
        <v>1</v>
      </c>
      <c r="D50">
        <v>0.83</v>
      </c>
      <c r="E50">
        <f t="shared" si="0"/>
        <v>94.5</v>
      </c>
      <c r="F50">
        <f t="shared" si="1"/>
        <v>36.5</v>
      </c>
      <c r="G50">
        <f t="shared" si="2"/>
        <v>95</v>
      </c>
      <c r="H50">
        <f t="shared" si="3"/>
        <v>0.25</v>
      </c>
      <c r="I50">
        <f t="shared" si="4"/>
        <v>3422.25</v>
      </c>
    </row>
    <row r="51" spans="1:9">
      <c r="A51" s="1" t="s">
        <v>30</v>
      </c>
      <c r="B51" s="1">
        <v>1</v>
      </c>
      <c r="C51">
        <v>1</v>
      </c>
      <c r="D51">
        <v>1</v>
      </c>
      <c r="E51">
        <f t="shared" si="0"/>
        <v>94</v>
      </c>
      <c r="F51">
        <f t="shared" si="1"/>
        <v>103</v>
      </c>
      <c r="G51">
        <f t="shared" si="2"/>
        <v>94.5</v>
      </c>
      <c r="H51">
        <f t="shared" si="3"/>
        <v>0.25</v>
      </c>
      <c r="I51">
        <f t="shared" si="4"/>
        <v>72.25</v>
      </c>
    </row>
    <row r="52" spans="1:9">
      <c r="A52" s="1" t="s">
        <v>54</v>
      </c>
      <c r="B52" s="1">
        <v>1</v>
      </c>
      <c r="C52">
        <v>1</v>
      </c>
      <c r="D52">
        <v>1</v>
      </c>
      <c r="E52">
        <f t="shared" si="0"/>
        <v>93.5</v>
      </c>
      <c r="F52">
        <f t="shared" si="1"/>
        <v>102.5</v>
      </c>
      <c r="G52">
        <f t="shared" si="2"/>
        <v>94</v>
      </c>
      <c r="H52">
        <f t="shared" si="3"/>
        <v>0.25</v>
      </c>
      <c r="I52">
        <f t="shared" si="4"/>
        <v>72.25</v>
      </c>
    </row>
    <row r="53" spans="1:9">
      <c r="A53" s="1" t="s">
        <v>55</v>
      </c>
      <c r="B53" s="1">
        <v>1</v>
      </c>
      <c r="C53">
        <v>1</v>
      </c>
      <c r="D53">
        <v>0.83</v>
      </c>
      <c r="E53">
        <f t="shared" si="0"/>
        <v>93</v>
      </c>
      <c r="F53">
        <f t="shared" si="1"/>
        <v>36</v>
      </c>
      <c r="G53">
        <f t="shared" si="2"/>
        <v>93.5</v>
      </c>
      <c r="H53">
        <f t="shared" si="3"/>
        <v>0.25</v>
      </c>
      <c r="I53">
        <f t="shared" si="4"/>
        <v>3306.25</v>
      </c>
    </row>
    <row r="54" spans="1:9">
      <c r="A54" s="1" t="s">
        <v>67</v>
      </c>
      <c r="B54" s="1">
        <v>1</v>
      </c>
      <c r="C54">
        <v>1</v>
      </c>
      <c r="D54">
        <v>0.95</v>
      </c>
      <c r="E54">
        <f t="shared" si="0"/>
        <v>92.5</v>
      </c>
      <c r="F54">
        <f t="shared" si="1"/>
        <v>68.5</v>
      </c>
      <c r="G54">
        <f t="shared" si="2"/>
        <v>93</v>
      </c>
      <c r="H54">
        <f t="shared" si="3"/>
        <v>0.25</v>
      </c>
      <c r="I54">
        <f t="shared" si="4"/>
        <v>600.25</v>
      </c>
    </row>
    <row r="55" spans="1:9">
      <c r="A55" s="1" t="s">
        <v>68</v>
      </c>
      <c r="B55" s="1">
        <v>0.67</v>
      </c>
      <c r="C55">
        <v>1</v>
      </c>
      <c r="D55">
        <v>1</v>
      </c>
      <c r="E55">
        <f t="shared" si="0"/>
        <v>92</v>
      </c>
      <c r="F55">
        <f t="shared" si="1"/>
        <v>100</v>
      </c>
      <c r="G55">
        <f t="shared" si="2"/>
        <v>20</v>
      </c>
      <c r="H55">
        <f t="shared" si="3"/>
        <v>5184</v>
      </c>
      <c r="I55">
        <f t="shared" si="4"/>
        <v>6400</v>
      </c>
    </row>
    <row r="56" spans="1:9">
      <c r="A56" s="1" t="s">
        <v>75</v>
      </c>
      <c r="B56" s="1">
        <v>1</v>
      </c>
      <c r="C56">
        <v>1</v>
      </c>
      <c r="D56">
        <v>0.83</v>
      </c>
      <c r="E56">
        <f t="shared" si="0"/>
        <v>91.5</v>
      </c>
      <c r="F56">
        <f t="shared" si="1"/>
        <v>35.5</v>
      </c>
      <c r="G56">
        <f t="shared" si="2"/>
        <v>91.5</v>
      </c>
      <c r="H56">
        <f t="shared" si="3"/>
        <v>0</v>
      </c>
      <c r="I56">
        <f t="shared" si="4"/>
        <v>3136</v>
      </c>
    </row>
    <row r="57" spans="1:9">
      <c r="A57" s="1" t="s">
        <v>79</v>
      </c>
      <c r="B57" s="1">
        <v>1</v>
      </c>
      <c r="C57">
        <v>1</v>
      </c>
      <c r="D57">
        <v>1</v>
      </c>
      <c r="E57">
        <f t="shared" si="0"/>
        <v>91</v>
      </c>
      <c r="F57">
        <f t="shared" si="1"/>
        <v>98.5</v>
      </c>
      <c r="G57">
        <f t="shared" si="2"/>
        <v>91</v>
      </c>
      <c r="H57">
        <f t="shared" si="3"/>
        <v>0</v>
      </c>
      <c r="I57">
        <f t="shared" si="4"/>
        <v>56.25</v>
      </c>
    </row>
    <row r="58" spans="1:9">
      <c r="A58" s="1" t="s">
        <v>80</v>
      </c>
      <c r="B58" s="1">
        <v>0.92</v>
      </c>
      <c r="C58">
        <v>1</v>
      </c>
      <c r="D58">
        <v>0.97</v>
      </c>
      <c r="E58">
        <f t="shared" si="0"/>
        <v>90.5</v>
      </c>
      <c r="F58">
        <f t="shared" si="1"/>
        <v>72</v>
      </c>
      <c r="G58">
        <f t="shared" si="2"/>
        <v>40</v>
      </c>
      <c r="H58">
        <f t="shared" si="3"/>
        <v>2550.25</v>
      </c>
      <c r="I58">
        <f t="shared" si="4"/>
        <v>1024</v>
      </c>
    </row>
    <row r="59" spans="1:9">
      <c r="A59" s="1" t="s">
        <v>90</v>
      </c>
      <c r="B59" s="1">
        <v>1</v>
      </c>
      <c r="C59">
        <v>1</v>
      </c>
      <c r="D59">
        <v>0.83</v>
      </c>
      <c r="E59">
        <f t="shared" si="0"/>
        <v>90</v>
      </c>
      <c r="F59">
        <f t="shared" si="1"/>
        <v>35</v>
      </c>
      <c r="G59">
        <f t="shared" si="2"/>
        <v>89.5</v>
      </c>
      <c r="H59">
        <f t="shared" si="3"/>
        <v>0.25</v>
      </c>
      <c r="I59">
        <f t="shared" si="4"/>
        <v>2970.25</v>
      </c>
    </row>
    <row r="60" spans="1:9">
      <c r="A60" s="1" t="s">
        <v>96</v>
      </c>
      <c r="B60" s="1">
        <v>0.3</v>
      </c>
      <c r="C60">
        <v>0.4</v>
      </c>
      <c r="D60">
        <v>0.83</v>
      </c>
      <c r="E60">
        <f t="shared" si="0"/>
        <v>10</v>
      </c>
      <c r="F60">
        <f t="shared" si="1"/>
        <v>34.5</v>
      </c>
      <c r="G60">
        <f t="shared" si="2"/>
        <v>10</v>
      </c>
      <c r="H60">
        <f t="shared" si="3"/>
        <v>0</v>
      </c>
      <c r="I60">
        <f t="shared" si="4"/>
        <v>600.25</v>
      </c>
    </row>
    <row r="61" spans="1:9">
      <c r="A61" s="1" t="s">
        <v>97</v>
      </c>
      <c r="B61" s="1">
        <v>0</v>
      </c>
      <c r="C61">
        <v>0</v>
      </c>
      <c r="D61">
        <v>0.83</v>
      </c>
      <c r="E61">
        <f t="shared" si="0"/>
        <v>3</v>
      </c>
      <c r="F61">
        <f t="shared" si="1"/>
        <v>34</v>
      </c>
      <c r="G61">
        <f t="shared" si="2"/>
        <v>3</v>
      </c>
      <c r="H61">
        <f t="shared" si="3"/>
        <v>0</v>
      </c>
      <c r="I61">
        <f t="shared" si="4"/>
        <v>961</v>
      </c>
    </row>
    <row r="62" spans="1:9">
      <c r="A62" s="1" t="s">
        <v>101</v>
      </c>
      <c r="B62" s="1">
        <v>1</v>
      </c>
      <c r="C62">
        <v>1</v>
      </c>
      <c r="D62">
        <v>0.83</v>
      </c>
      <c r="E62">
        <f t="shared" si="0"/>
        <v>87.5</v>
      </c>
      <c r="F62">
        <f t="shared" si="1"/>
        <v>33.5</v>
      </c>
      <c r="G62">
        <f t="shared" si="2"/>
        <v>87</v>
      </c>
      <c r="H62">
        <f t="shared" si="3"/>
        <v>0.25</v>
      </c>
      <c r="I62">
        <f t="shared" si="4"/>
        <v>2862.25</v>
      </c>
    </row>
    <row r="63" spans="1:9">
      <c r="A63" s="1" t="s">
        <v>128</v>
      </c>
      <c r="B63" s="1">
        <v>1</v>
      </c>
      <c r="C63">
        <v>1</v>
      </c>
      <c r="D63">
        <v>0.83</v>
      </c>
      <c r="E63">
        <f t="shared" si="0"/>
        <v>87</v>
      </c>
      <c r="F63">
        <f t="shared" si="1"/>
        <v>33</v>
      </c>
      <c r="G63">
        <f t="shared" si="2"/>
        <v>86.5</v>
      </c>
      <c r="H63">
        <f t="shared" si="3"/>
        <v>0.25</v>
      </c>
      <c r="I63">
        <f t="shared" si="4"/>
        <v>2862.25</v>
      </c>
    </row>
    <row r="64" spans="1:9">
      <c r="A64" s="1" t="s">
        <v>139</v>
      </c>
      <c r="B64" s="1">
        <v>1</v>
      </c>
      <c r="C64">
        <v>1</v>
      </c>
      <c r="D64">
        <v>1</v>
      </c>
      <c r="E64">
        <f t="shared" si="0"/>
        <v>86.5</v>
      </c>
      <c r="F64">
        <f t="shared" si="1"/>
        <v>92</v>
      </c>
      <c r="G64">
        <f t="shared" si="2"/>
        <v>86</v>
      </c>
      <c r="H64">
        <f t="shared" si="3"/>
        <v>0.25</v>
      </c>
      <c r="I64">
        <f t="shared" si="4"/>
        <v>36</v>
      </c>
    </row>
    <row r="65" spans="1:9">
      <c r="A65" s="1" t="s">
        <v>143</v>
      </c>
      <c r="B65" s="1">
        <v>1</v>
      </c>
      <c r="C65">
        <v>1</v>
      </c>
      <c r="D65">
        <v>1</v>
      </c>
      <c r="E65">
        <f t="shared" si="0"/>
        <v>86</v>
      </c>
      <c r="F65">
        <f t="shared" si="1"/>
        <v>91.5</v>
      </c>
      <c r="G65">
        <f t="shared" si="2"/>
        <v>85.5</v>
      </c>
      <c r="H65">
        <f t="shared" si="3"/>
        <v>0.25</v>
      </c>
      <c r="I65">
        <f t="shared" si="4"/>
        <v>36</v>
      </c>
    </row>
    <row r="66" spans="1:9">
      <c r="A66" s="1" t="s">
        <v>166</v>
      </c>
      <c r="B66" s="1">
        <v>1</v>
      </c>
      <c r="C66">
        <v>1</v>
      </c>
      <c r="D66">
        <v>0.83</v>
      </c>
      <c r="E66">
        <f t="shared" si="0"/>
        <v>85.5</v>
      </c>
      <c r="F66">
        <f t="shared" si="1"/>
        <v>32.5</v>
      </c>
      <c r="G66">
        <f t="shared" si="2"/>
        <v>85</v>
      </c>
      <c r="H66">
        <f t="shared" si="3"/>
        <v>0.25</v>
      </c>
      <c r="I66">
        <f t="shared" si="4"/>
        <v>2756.25</v>
      </c>
    </row>
    <row r="67" spans="1:9">
      <c r="A67" s="1" t="s">
        <v>8</v>
      </c>
      <c r="B67" s="1">
        <v>1</v>
      </c>
      <c r="C67">
        <v>0.97</v>
      </c>
      <c r="D67">
        <v>1</v>
      </c>
      <c r="E67">
        <f t="shared" ref="E67:E130" si="5">_xlfn.RANK.AVG(C67,C67:C243,1)</f>
        <v>46.5</v>
      </c>
      <c r="F67">
        <f t="shared" ref="F67:F130" si="6">_xlfn.RANK.AVG(D67,D67:D243,1)</f>
        <v>90</v>
      </c>
      <c r="G67">
        <f t="shared" ref="G67:G130" si="7">_xlfn.RANK.AVG(B67,B67:B243,1)</f>
        <v>84.5</v>
      </c>
      <c r="H67">
        <f t="shared" ref="H67:H130" si="8">(E67-G67)^2</f>
        <v>1444</v>
      </c>
      <c r="I67">
        <f t="shared" ref="I67:I130" si="9">(F67-G67)^2</f>
        <v>30.25</v>
      </c>
    </row>
    <row r="68" spans="1:9">
      <c r="A68" s="1" t="s">
        <v>21</v>
      </c>
      <c r="B68" s="1">
        <v>0.97</v>
      </c>
      <c r="C68">
        <v>0.97</v>
      </c>
      <c r="D68">
        <v>1</v>
      </c>
      <c r="E68">
        <f t="shared" si="5"/>
        <v>46</v>
      </c>
      <c r="F68">
        <f t="shared" si="6"/>
        <v>89.5</v>
      </c>
      <c r="G68">
        <f t="shared" si="7"/>
        <v>52.5</v>
      </c>
      <c r="H68">
        <f t="shared" si="8"/>
        <v>42.25</v>
      </c>
      <c r="I68">
        <f t="shared" si="9"/>
        <v>1369</v>
      </c>
    </row>
    <row r="69" spans="1:9">
      <c r="A69" s="1" t="s">
        <v>23</v>
      </c>
      <c r="B69" s="1">
        <v>0.9</v>
      </c>
      <c r="C69">
        <v>0.96</v>
      </c>
      <c r="D69">
        <v>0.88</v>
      </c>
      <c r="E69">
        <f t="shared" si="5"/>
        <v>41</v>
      </c>
      <c r="F69">
        <f t="shared" si="6"/>
        <v>49</v>
      </c>
      <c r="G69">
        <f t="shared" si="7"/>
        <v>35</v>
      </c>
      <c r="H69">
        <f t="shared" si="8"/>
        <v>36</v>
      </c>
      <c r="I69">
        <f t="shared" si="9"/>
        <v>196</v>
      </c>
    </row>
    <row r="70" spans="1:9">
      <c r="A70" s="1" t="s">
        <v>24</v>
      </c>
      <c r="B70" s="1">
        <v>0.8</v>
      </c>
      <c r="C70">
        <v>1</v>
      </c>
      <c r="D70">
        <v>1</v>
      </c>
      <c r="E70">
        <f t="shared" si="5"/>
        <v>82</v>
      </c>
      <c r="F70">
        <f t="shared" si="6"/>
        <v>88</v>
      </c>
      <c r="G70">
        <f t="shared" si="7"/>
        <v>22.5</v>
      </c>
      <c r="H70">
        <f t="shared" si="8"/>
        <v>3540.25</v>
      </c>
      <c r="I70">
        <f t="shared" si="9"/>
        <v>4290.25</v>
      </c>
    </row>
    <row r="71" spans="1:9">
      <c r="A71" s="1" t="s">
        <v>32</v>
      </c>
      <c r="B71" s="1">
        <v>0.88</v>
      </c>
      <c r="C71">
        <v>0.95</v>
      </c>
      <c r="D71">
        <v>1</v>
      </c>
      <c r="E71">
        <f t="shared" si="5"/>
        <v>38</v>
      </c>
      <c r="F71">
        <f t="shared" si="6"/>
        <v>87.5</v>
      </c>
      <c r="G71">
        <f t="shared" si="7"/>
        <v>31.5</v>
      </c>
      <c r="H71">
        <f t="shared" si="8"/>
        <v>42.25</v>
      </c>
      <c r="I71">
        <f t="shared" si="9"/>
        <v>3136</v>
      </c>
    </row>
    <row r="72" spans="1:9">
      <c r="A72" s="1" t="s">
        <v>81</v>
      </c>
      <c r="B72" s="1">
        <v>0.93</v>
      </c>
      <c r="C72">
        <v>0.98</v>
      </c>
      <c r="D72">
        <v>0.92</v>
      </c>
      <c r="E72">
        <f t="shared" si="5"/>
        <v>49</v>
      </c>
      <c r="F72">
        <f t="shared" si="6"/>
        <v>52</v>
      </c>
      <c r="G72">
        <f t="shared" si="7"/>
        <v>37</v>
      </c>
      <c r="H72">
        <f t="shared" si="8"/>
        <v>144</v>
      </c>
      <c r="I72">
        <f t="shared" si="9"/>
        <v>225</v>
      </c>
    </row>
    <row r="73" spans="1:9">
      <c r="A73" s="1" t="s">
        <v>110</v>
      </c>
      <c r="B73" s="1">
        <v>1</v>
      </c>
      <c r="C73">
        <v>1</v>
      </c>
      <c r="D73">
        <v>1</v>
      </c>
      <c r="E73">
        <f t="shared" si="5"/>
        <v>79.5</v>
      </c>
      <c r="F73">
        <f t="shared" si="6"/>
        <v>86</v>
      </c>
      <c r="G73">
        <f t="shared" si="7"/>
        <v>79</v>
      </c>
      <c r="H73">
        <f t="shared" si="8"/>
        <v>0.25</v>
      </c>
      <c r="I73">
        <f t="shared" si="9"/>
        <v>49</v>
      </c>
    </row>
    <row r="74" spans="1:9">
      <c r="A74" s="1" t="s">
        <v>111</v>
      </c>
      <c r="B74" s="1">
        <v>0.98</v>
      </c>
      <c r="C74">
        <v>0.97</v>
      </c>
      <c r="D74">
        <v>0.93</v>
      </c>
      <c r="E74">
        <f t="shared" si="5"/>
        <v>43.5</v>
      </c>
      <c r="F74">
        <f t="shared" si="6"/>
        <v>52.5</v>
      </c>
      <c r="G74">
        <f t="shared" si="7"/>
        <v>50.5</v>
      </c>
      <c r="H74">
        <f t="shared" si="8"/>
        <v>49</v>
      </c>
      <c r="I74">
        <f t="shared" si="9"/>
        <v>4</v>
      </c>
    </row>
    <row r="75" spans="1:9">
      <c r="A75" s="1" t="s">
        <v>112</v>
      </c>
      <c r="B75" s="1">
        <v>0.9</v>
      </c>
      <c r="C75">
        <v>0.98</v>
      </c>
      <c r="D75">
        <v>0.75</v>
      </c>
      <c r="E75">
        <f t="shared" si="5"/>
        <v>47.5</v>
      </c>
      <c r="F75">
        <f t="shared" si="6"/>
        <v>14.5</v>
      </c>
      <c r="G75">
        <f t="shared" si="7"/>
        <v>32.5</v>
      </c>
      <c r="H75">
        <f t="shared" si="8"/>
        <v>225</v>
      </c>
      <c r="I75">
        <f t="shared" si="9"/>
        <v>324</v>
      </c>
    </row>
    <row r="76" spans="1:9">
      <c r="A76" s="1" t="s">
        <v>113</v>
      </c>
      <c r="B76" s="1">
        <v>1</v>
      </c>
      <c r="C76">
        <v>1</v>
      </c>
      <c r="D76">
        <v>1</v>
      </c>
      <c r="E76">
        <f t="shared" si="5"/>
        <v>77</v>
      </c>
      <c r="F76">
        <f t="shared" si="6"/>
        <v>83.5</v>
      </c>
      <c r="G76">
        <f t="shared" si="7"/>
        <v>76.5</v>
      </c>
      <c r="H76">
        <f t="shared" si="8"/>
        <v>0.25</v>
      </c>
      <c r="I76">
        <f t="shared" si="9"/>
        <v>49</v>
      </c>
    </row>
    <row r="77" spans="1:9">
      <c r="A77" s="1" t="s">
        <v>114</v>
      </c>
      <c r="B77" s="1">
        <v>0.75</v>
      </c>
      <c r="C77">
        <v>0.92</v>
      </c>
      <c r="D77">
        <v>1</v>
      </c>
      <c r="E77">
        <f t="shared" si="5"/>
        <v>31.5</v>
      </c>
      <c r="F77">
        <f t="shared" si="6"/>
        <v>83</v>
      </c>
      <c r="G77">
        <f t="shared" si="7"/>
        <v>20.5</v>
      </c>
      <c r="H77">
        <f t="shared" si="8"/>
        <v>121</v>
      </c>
      <c r="I77">
        <f t="shared" si="9"/>
        <v>3906.25</v>
      </c>
    </row>
    <row r="78" spans="1:9">
      <c r="A78" s="1" t="s">
        <v>140</v>
      </c>
      <c r="B78" s="1">
        <v>0.92</v>
      </c>
      <c r="C78">
        <v>1</v>
      </c>
      <c r="D78">
        <v>1</v>
      </c>
      <c r="E78">
        <f t="shared" si="5"/>
        <v>75.5</v>
      </c>
      <c r="F78">
        <f t="shared" si="6"/>
        <v>82.5</v>
      </c>
      <c r="G78">
        <f t="shared" si="7"/>
        <v>32.5</v>
      </c>
      <c r="H78">
        <f t="shared" si="8"/>
        <v>1849</v>
      </c>
      <c r="I78">
        <f t="shared" si="9"/>
        <v>2500</v>
      </c>
    </row>
    <row r="79" spans="1:9">
      <c r="A79" s="1" t="s">
        <v>144</v>
      </c>
      <c r="B79" s="1">
        <v>1</v>
      </c>
      <c r="C79">
        <v>1</v>
      </c>
      <c r="D79">
        <v>1</v>
      </c>
      <c r="E79">
        <f t="shared" si="5"/>
        <v>75</v>
      </c>
      <c r="F79">
        <f t="shared" si="6"/>
        <v>82</v>
      </c>
      <c r="G79">
        <f t="shared" si="7"/>
        <v>74</v>
      </c>
      <c r="H79">
        <f t="shared" si="8"/>
        <v>1</v>
      </c>
      <c r="I79">
        <f t="shared" si="9"/>
        <v>64</v>
      </c>
    </row>
    <row r="80" spans="1:9">
      <c r="A80" s="1" t="s">
        <v>49</v>
      </c>
      <c r="B80" s="1">
        <v>1</v>
      </c>
      <c r="C80">
        <v>1</v>
      </c>
      <c r="D80">
        <v>1</v>
      </c>
      <c r="E80">
        <f t="shared" si="5"/>
        <v>74.5</v>
      </c>
      <c r="F80">
        <f t="shared" si="6"/>
        <v>81.5</v>
      </c>
      <c r="G80">
        <f t="shared" si="7"/>
        <v>73.5</v>
      </c>
      <c r="H80">
        <f t="shared" si="8"/>
        <v>1</v>
      </c>
      <c r="I80">
        <f t="shared" si="9"/>
        <v>64</v>
      </c>
    </row>
    <row r="81" spans="1:9">
      <c r="A81" s="1" t="s">
        <v>124</v>
      </c>
      <c r="B81" s="1">
        <v>1</v>
      </c>
      <c r="C81">
        <v>1</v>
      </c>
      <c r="D81">
        <v>1</v>
      </c>
      <c r="E81">
        <f t="shared" si="5"/>
        <v>74</v>
      </c>
      <c r="F81">
        <f t="shared" si="6"/>
        <v>81</v>
      </c>
      <c r="G81">
        <f t="shared" si="7"/>
        <v>73</v>
      </c>
      <c r="H81">
        <f t="shared" si="8"/>
        <v>1</v>
      </c>
      <c r="I81">
        <f t="shared" si="9"/>
        <v>64</v>
      </c>
    </row>
    <row r="82" spans="1:9">
      <c r="A82" s="1" t="s">
        <v>3</v>
      </c>
      <c r="B82" s="1">
        <v>0.96</v>
      </c>
      <c r="C82">
        <v>0.96</v>
      </c>
      <c r="D82">
        <v>0.95</v>
      </c>
      <c r="E82">
        <f t="shared" si="5"/>
        <v>38.5</v>
      </c>
      <c r="F82">
        <f t="shared" si="6"/>
        <v>57</v>
      </c>
      <c r="G82">
        <f t="shared" si="7"/>
        <v>41.5</v>
      </c>
      <c r="H82">
        <f t="shared" si="8"/>
        <v>9</v>
      </c>
      <c r="I82">
        <f t="shared" si="9"/>
        <v>240.25</v>
      </c>
    </row>
    <row r="83" spans="1:9">
      <c r="A83" s="1" t="s">
        <v>60</v>
      </c>
      <c r="B83" s="1">
        <v>1</v>
      </c>
      <c r="C83">
        <v>1</v>
      </c>
      <c r="D83">
        <v>1</v>
      </c>
      <c r="E83">
        <f t="shared" si="5"/>
        <v>72.5</v>
      </c>
      <c r="F83">
        <f t="shared" si="6"/>
        <v>79.5</v>
      </c>
      <c r="G83">
        <f t="shared" si="7"/>
        <v>71.5</v>
      </c>
      <c r="H83">
        <f t="shared" si="8"/>
        <v>1</v>
      </c>
      <c r="I83">
        <f t="shared" si="9"/>
        <v>64</v>
      </c>
    </row>
    <row r="84" spans="1:9">
      <c r="A84" s="1" t="s">
        <v>65</v>
      </c>
      <c r="B84" s="1">
        <v>1</v>
      </c>
      <c r="C84">
        <v>1</v>
      </c>
      <c r="D84">
        <v>1</v>
      </c>
      <c r="E84">
        <f t="shared" si="5"/>
        <v>72</v>
      </c>
      <c r="F84">
        <f t="shared" si="6"/>
        <v>79</v>
      </c>
      <c r="G84">
        <f t="shared" si="7"/>
        <v>71</v>
      </c>
      <c r="H84">
        <f t="shared" si="8"/>
        <v>1</v>
      </c>
      <c r="I84">
        <f t="shared" si="9"/>
        <v>64</v>
      </c>
    </row>
    <row r="85" spans="1:9">
      <c r="A85" s="1" t="s">
        <v>69</v>
      </c>
      <c r="B85" s="1">
        <v>1</v>
      </c>
      <c r="C85">
        <v>1</v>
      </c>
      <c r="D85">
        <v>0.83</v>
      </c>
      <c r="E85">
        <f t="shared" si="5"/>
        <v>71.5</v>
      </c>
      <c r="F85">
        <f t="shared" si="6"/>
        <v>31</v>
      </c>
      <c r="G85">
        <f t="shared" si="7"/>
        <v>70.5</v>
      </c>
      <c r="H85">
        <f t="shared" si="8"/>
        <v>1</v>
      </c>
      <c r="I85">
        <f t="shared" si="9"/>
        <v>1560.25</v>
      </c>
    </row>
    <row r="86" spans="1:9">
      <c r="A86" s="1" t="s">
        <v>104</v>
      </c>
      <c r="B86" s="1">
        <v>0.87</v>
      </c>
      <c r="C86">
        <v>0.98</v>
      </c>
      <c r="D86">
        <v>0.86</v>
      </c>
      <c r="E86">
        <f t="shared" si="5"/>
        <v>45</v>
      </c>
      <c r="F86">
        <f t="shared" si="6"/>
        <v>43</v>
      </c>
      <c r="G86">
        <f t="shared" si="7"/>
        <v>27.5</v>
      </c>
      <c r="H86">
        <f t="shared" si="8"/>
        <v>306.25</v>
      </c>
      <c r="I86">
        <f t="shared" si="9"/>
        <v>240.25</v>
      </c>
    </row>
    <row r="87" spans="1:9">
      <c r="A87" s="1" t="s">
        <v>105</v>
      </c>
      <c r="B87" s="1">
        <v>1</v>
      </c>
      <c r="C87">
        <v>1</v>
      </c>
      <c r="D87">
        <v>0.83</v>
      </c>
      <c r="E87">
        <f t="shared" si="5"/>
        <v>70</v>
      </c>
      <c r="F87">
        <f t="shared" si="6"/>
        <v>30.5</v>
      </c>
      <c r="G87">
        <f t="shared" si="7"/>
        <v>69</v>
      </c>
      <c r="H87">
        <f t="shared" si="8"/>
        <v>1</v>
      </c>
      <c r="I87">
        <f t="shared" si="9"/>
        <v>1482.25</v>
      </c>
    </row>
    <row r="88" spans="1:9">
      <c r="A88" s="1" t="s">
        <v>131</v>
      </c>
      <c r="B88" s="1">
        <v>0.92</v>
      </c>
      <c r="C88">
        <v>0.85</v>
      </c>
      <c r="D88">
        <v>0.84</v>
      </c>
      <c r="E88">
        <f t="shared" si="5"/>
        <v>24</v>
      </c>
      <c r="F88">
        <f t="shared" si="6"/>
        <v>41</v>
      </c>
      <c r="G88">
        <f t="shared" si="7"/>
        <v>31</v>
      </c>
      <c r="H88">
        <f t="shared" si="8"/>
        <v>49</v>
      </c>
      <c r="I88">
        <f t="shared" si="9"/>
        <v>100</v>
      </c>
    </row>
    <row r="89" spans="1:9">
      <c r="A89" s="1" t="s">
        <v>10</v>
      </c>
      <c r="B89" s="1">
        <v>1</v>
      </c>
      <c r="C89">
        <v>0.95</v>
      </c>
      <c r="D89">
        <v>1</v>
      </c>
      <c r="E89">
        <f t="shared" si="5"/>
        <v>35.5</v>
      </c>
      <c r="F89">
        <f t="shared" si="6"/>
        <v>74.5</v>
      </c>
      <c r="G89">
        <f t="shared" si="7"/>
        <v>67.5</v>
      </c>
      <c r="H89">
        <f t="shared" si="8"/>
        <v>1024</v>
      </c>
      <c r="I89">
        <f t="shared" si="9"/>
        <v>49</v>
      </c>
    </row>
    <row r="90" spans="1:9">
      <c r="A90" s="1" t="s">
        <v>35</v>
      </c>
      <c r="B90" s="1">
        <v>1</v>
      </c>
      <c r="C90">
        <v>1</v>
      </c>
      <c r="D90">
        <v>0.83</v>
      </c>
      <c r="E90">
        <f t="shared" si="5"/>
        <v>67.5</v>
      </c>
      <c r="F90">
        <f t="shared" si="6"/>
        <v>30</v>
      </c>
      <c r="G90">
        <f t="shared" si="7"/>
        <v>67</v>
      </c>
      <c r="H90">
        <f t="shared" si="8"/>
        <v>0.25</v>
      </c>
      <c r="I90">
        <f t="shared" si="9"/>
        <v>1369</v>
      </c>
    </row>
    <row r="91" spans="1:9">
      <c r="A91" s="1" t="s">
        <v>36</v>
      </c>
      <c r="B91" s="1">
        <v>1</v>
      </c>
      <c r="C91">
        <v>1</v>
      </c>
      <c r="D91">
        <v>0.83</v>
      </c>
      <c r="E91">
        <f t="shared" si="5"/>
        <v>67</v>
      </c>
      <c r="F91">
        <f t="shared" si="6"/>
        <v>29.5</v>
      </c>
      <c r="G91">
        <f t="shared" si="7"/>
        <v>66.5</v>
      </c>
      <c r="H91">
        <f t="shared" si="8"/>
        <v>0.25</v>
      </c>
      <c r="I91">
        <f t="shared" si="9"/>
        <v>1369</v>
      </c>
    </row>
    <row r="92" spans="1:9">
      <c r="A92" s="1" t="s">
        <v>73</v>
      </c>
      <c r="B92" s="1">
        <v>1</v>
      </c>
      <c r="C92">
        <v>1</v>
      </c>
      <c r="D92">
        <v>1</v>
      </c>
      <c r="E92">
        <f t="shared" si="5"/>
        <v>66.5</v>
      </c>
      <c r="F92">
        <f t="shared" si="6"/>
        <v>72</v>
      </c>
      <c r="G92">
        <f t="shared" si="7"/>
        <v>66</v>
      </c>
      <c r="H92">
        <f t="shared" si="8"/>
        <v>0.25</v>
      </c>
      <c r="I92">
        <f t="shared" si="9"/>
        <v>36</v>
      </c>
    </row>
    <row r="93" spans="1:9">
      <c r="A93" s="1" t="s">
        <v>74</v>
      </c>
      <c r="B93" s="1">
        <v>1</v>
      </c>
      <c r="C93">
        <v>1</v>
      </c>
      <c r="D93">
        <v>0.97</v>
      </c>
      <c r="E93">
        <f t="shared" si="5"/>
        <v>66</v>
      </c>
      <c r="F93">
        <f t="shared" si="6"/>
        <v>54.5</v>
      </c>
      <c r="G93">
        <f t="shared" si="7"/>
        <v>65.5</v>
      </c>
      <c r="H93">
        <f t="shared" si="8"/>
        <v>0.25</v>
      </c>
      <c r="I93">
        <f t="shared" si="9"/>
        <v>121</v>
      </c>
    </row>
    <row r="94" spans="1:9">
      <c r="A94" s="1" t="s">
        <v>76</v>
      </c>
      <c r="B94" s="1">
        <v>0.71</v>
      </c>
      <c r="C94">
        <v>0.77</v>
      </c>
      <c r="D94">
        <v>0.91</v>
      </c>
      <c r="E94">
        <f t="shared" si="5"/>
        <v>19</v>
      </c>
      <c r="F94">
        <f t="shared" si="6"/>
        <v>43</v>
      </c>
      <c r="G94">
        <f t="shared" si="7"/>
        <v>19</v>
      </c>
      <c r="H94">
        <f t="shared" si="8"/>
        <v>0</v>
      </c>
      <c r="I94">
        <f t="shared" si="9"/>
        <v>576</v>
      </c>
    </row>
    <row r="95" spans="1:9">
      <c r="A95" s="1" t="s">
        <v>77</v>
      </c>
      <c r="B95" s="1">
        <v>1</v>
      </c>
      <c r="C95">
        <v>1</v>
      </c>
      <c r="D95">
        <v>1</v>
      </c>
      <c r="E95">
        <f t="shared" si="5"/>
        <v>64.5</v>
      </c>
      <c r="F95">
        <f t="shared" si="6"/>
        <v>69.5</v>
      </c>
      <c r="G95">
        <f t="shared" si="7"/>
        <v>64</v>
      </c>
      <c r="H95">
        <f t="shared" si="8"/>
        <v>0.25</v>
      </c>
      <c r="I95">
        <f t="shared" si="9"/>
        <v>30.25</v>
      </c>
    </row>
    <row r="96" spans="1:9">
      <c r="A96" s="1" t="s">
        <v>37</v>
      </c>
      <c r="B96" s="1">
        <v>1</v>
      </c>
      <c r="C96">
        <v>1</v>
      </c>
      <c r="D96">
        <v>1</v>
      </c>
      <c r="E96">
        <f t="shared" si="5"/>
        <v>64</v>
      </c>
      <c r="F96">
        <f t="shared" si="6"/>
        <v>69</v>
      </c>
      <c r="G96">
        <f t="shared" si="7"/>
        <v>63.5</v>
      </c>
      <c r="H96">
        <f t="shared" si="8"/>
        <v>0.25</v>
      </c>
      <c r="I96">
        <f t="shared" si="9"/>
        <v>30.25</v>
      </c>
    </row>
    <row r="97" spans="1:9">
      <c r="A97" s="1" t="s">
        <v>52</v>
      </c>
      <c r="B97" s="1">
        <v>0.85</v>
      </c>
      <c r="C97">
        <v>0.87</v>
      </c>
      <c r="D97">
        <v>0.87</v>
      </c>
      <c r="E97">
        <f t="shared" si="5"/>
        <v>24.5</v>
      </c>
      <c r="F97">
        <f t="shared" si="6"/>
        <v>40</v>
      </c>
      <c r="G97">
        <f t="shared" si="7"/>
        <v>24</v>
      </c>
      <c r="H97">
        <f t="shared" si="8"/>
        <v>0.25</v>
      </c>
      <c r="I97">
        <f t="shared" si="9"/>
        <v>256</v>
      </c>
    </row>
    <row r="98" spans="1:9">
      <c r="A98" s="1" t="s">
        <v>66</v>
      </c>
      <c r="B98" s="1">
        <v>1</v>
      </c>
      <c r="C98">
        <v>0.98</v>
      </c>
      <c r="D98">
        <v>0.83</v>
      </c>
      <c r="E98">
        <f t="shared" si="5"/>
        <v>40.5</v>
      </c>
      <c r="F98">
        <f t="shared" si="6"/>
        <v>29</v>
      </c>
      <c r="G98">
        <f t="shared" si="7"/>
        <v>62</v>
      </c>
      <c r="H98">
        <f t="shared" si="8"/>
        <v>462.25</v>
      </c>
      <c r="I98">
        <f t="shared" si="9"/>
        <v>1089</v>
      </c>
    </row>
    <row r="99" spans="1:9">
      <c r="A99" s="1" t="s">
        <v>70</v>
      </c>
      <c r="B99" s="1">
        <v>1</v>
      </c>
      <c r="C99">
        <v>0.7</v>
      </c>
      <c r="D99">
        <v>0.83</v>
      </c>
      <c r="E99">
        <f t="shared" si="5"/>
        <v>16.5</v>
      </c>
      <c r="F99">
        <f t="shared" si="6"/>
        <v>28.5</v>
      </c>
      <c r="G99">
        <f t="shared" si="7"/>
        <v>61.5</v>
      </c>
      <c r="H99">
        <f t="shared" si="8"/>
        <v>2025</v>
      </c>
      <c r="I99">
        <f t="shared" si="9"/>
        <v>1089</v>
      </c>
    </row>
    <row r="100" spans="1:9">
      <c r="A100" s="1" t="s">
        <v>72</v>
      </c>
      <c r="B100" s="1">
        <v>0</v>
      </c>
      <c r="C100">
        <v>0</v>
      </c>
      <c r="D100">
        <v>0.83</v>
      </c>
      <c r="E100">
        <f t="shared" si="5"/>
        <v>2.5</v>
      </c>
      <c r="F100">
        <f t="shared" si="6"/>
        <v>28</v>
      </c>
      <c r="G100">
        <f t="shared" si="7"/>
        <v>2.5</v>
      </c>
      <c r="H100">
        <f t="shared" si="8"/>
        <v>0</v>
      </c>
      <c r="I100">
        <f t="shared" si="9"/>
        <v>650.25</v>
      </c>
    </row>
    <row r="101" spans="1:9">
      <c r="A101" s="1" t="s">
        <v>78</v>
      </c>
      <c r="B101" s="1">
        <v>0.66</v>
      </c>
      <c r="C101">
        <v>0.66</v>
      </c>
      <c r="D101">
        <v>0.61</v>
      </c>
      <c r="E101">
        <f t="shared" si="5"/>
        <v>12</v>
      </c>
      <c r="F101">
        <f t="shared" si="6"/>
        <v>13</v>
      </c>
      <c r="G101">
        <f t="shared" si="7"/>
        <v>16</v>
      </c>
      <c r="H101">
        <f t="shared" si="8"/>
        <v>16</v>
      </c>
      <c r="I101">
        <f t="shared" si="9"/>
        <v>9</v>
      </c>
    </row>
    <row r="102" spans="1:9">
      <c r="A102" s="1" t="s">
        <v>100</v>
      </c>
      <c r="B102" s="1">
        <v>1</v>
      </c>
      <c r="C102">
        <v>1</v>
      </c>
      <c r="D102">
        <v>1</v>
      </c>
      <c r="E102">
        <f t="shared" si="5"/>
        <v>58.5</v>
      </c>
      <c r="F102">
        <f t="shared" si="6"/>
        <v>63.5</v>
      </c>
      <c r="G102">
        <f t="shared" si="7"/>
        <v>59</v>
      </c>
      <c r="H102">
        <f t="shared" si="8"/>
        <v>0.25</v>
      </c>
      <c r="I102">
        <f t="shared" si="9"/>
        <v>20.25</v>
      </c>
    </row>
    <row r="103" spans="1:9">
      <c r="A103" s="1" t="s">
        <v>151</v>
      </c>
      <c r="B103" s="1">
        <v>1</v>
      </c>
      <c r="C103">
        <v>1</v>
      </c>
      <c r="D103">
        <v>0.83</v>
      </c>
      <c r="E103">
        <f t="shared" si="5"/>
        <v>58</v>
      </c>
      <c r="F103">
        <f t="shared" si="6"/>
        <v>26.5</v>
      </c>
      <c r="G103">
        <f t="shared" si="7"/>
        <v>58.5</v>
      </c>
      <c r="H103">
        <f t="shared" si="8"/>
        <v>0.25</v>
      </c>
      <c r="I103">
        <f t="shared" si="9"/>
        <v>1024</v>
      </c>
    </row>
    <row r="104" spans="1:9">
      <c r="A104" s="1" t="s">
        <v>155</v>
      </c>
      <c r="B104" s="1">
        <v>0</v>
      </c>
      <c r="C104">
        <v>0</v>
      </c>
      <c r="D104">
        <v>0.83</v>
      </c>
      <c r="E104">
        <f t="shared" si="5"/>
        <v>2</v>
      </c>
      <c r="F104">
        <f t="shared" si="6"/>
        <v>26</v>
      </c>
      <c r="G104">
        <f t="shared" si="7"/>
        <v>2</v>
      </c>
      <c r="H104">
        <f t="shared" si="8"/>
        <v>0</v>
      </c>
      <c r="I104">
        <f t="shared" si="9"/>
        <v>576</v>
      </c>
    </row>
    <row r="105" spans="1:9">
      <c r="A105" s="1" t="s">
        <v>0</v>
      </c>
      <c r="B105" s="1">
        <v>1</v>
      </c>
      <c r="C105">
        <v>1</v>
      </c>
      <c r="D105">
        <v>1</v>
      </c>
      <c r="E105">
        <f t="shared" si="5"/>
        <v>56.5</v>
      </c>
      <c r="F105">
        <f t="shared" si="6"/>
        <v>61</v>
      </c>
      <c r="G105">
        <f t="shared" si="7"/>
        <v>57</v>
      </c>
      <c r="H105">
        <f t="shared" si="8"/>
        <v>0.25</v>
      </c>
      <c r="I105">
        <f t="shared" si="9"/>
        <v>16</v>
      </c>
    </row>
    <row r="106" spans="1:9">
      <c r="A106" s="1" t="s">
        <v>12</v>
      </c>
      <c r="B106" s="1">
        <v>1</v>
      </c>
      <c r="C106">
        <v>1</v>
      </c>
      <c r="D106">
        <v>1</v>
      </c>
      <c r="E106">
        <f t="shared" si="5"/>
        <v>56</v>
      </c>
      <c r="F106">
        <f t="shared" si="6"/>
        <v>60.5</v>
      </c>
      <c r="G106">
        <f t="shared" si="7"/>
        <v>56.5</v>
      </c>
      <c r="H106">
        <f t="shared" si="8"/>
        <v>0.25</v>
      </c>
      <c r="I106">
        <f t="shared" si="9"/>
        <v>16</v>
      </c>
    </row>
    <row r="107" spans="1:9">
      <c r="A107" s="1" t="s">
        <v>19</v>
      </c>
      <c r="B107" s="1">
        <v>1</v>
      </c>
      <c r="C107">
        <v>1</v>
      </c>
      <c r="D107">
        <v>1</v>
      </c>
      <c r="E107">
        <f t="shared" si="5"/>
        <v>55.5</v>
      </c>
      <c r="F107">
        <f t="shared" si="6"/>
        <v>60</v>
      </c>
      <c r="G107">
        <f t="shared" si="7"/>
        <v>56</v>
      </c>
      <c r="H107">
        <f t="shared" si="8"/>
        <v>0.25</v>
      </c>
      <c r="I107">
        <f t="shared" si="9"/>
        <v>16</v>
      </c>
    </row>
    <row r="108" spans="1:9">
      <c r="A108" s="1" t="s">
        <v>25</v>
      </c>
      <c r="B108" s="1">
        <v>1</v>
      </c>
      <c r="C108">
        <v>1</v>
      </c>
      <c r="D108">
        <v>1</v>
      </c>
      <c r="E108">
        <f t="shared" si="5"/>
        <v>55</v>
      </c>
      <c r="F108">
        <f t="shared" si="6"/>
        <v>59.5</v>
      </c>
      <c r="G108">
        <f t="shared" si="7"/>
        <v>55.5</v>
      </c>
      <c r="H108">
        <f t="shared" si="8"/>
        <v>0.25</v>
      </c>
      <c r="I108">
        <f t="shared" si="9"/>
        <v>16</v>
      </c>
    </row>
    <row r="109" spans="1:9">
      <c r="A109" s="1" t="s">
        <v>38</v>
      </c>
      <c r="B109" s="1">
        <v>1</v>
      </c>
      <c r="C109">
        <v>1</v>
      </c>
      <c r="D109">
        <v>1</v>
      </c>
      <c r="E109">
        <f t="shared" si="5"/>
        <v>54.5</v>
      </c>
      <c r="F109">
        <f t="shared" si="6"/>
        <v>59</v>
      </c>
      <c r="G109">
        <f t="shared" si="7"/>
        <v>55</v>
      </c>
      <c r="H109">
        <f t="shared" si="8"/>
        <v>0.25</v>
      </c>
      <c r="I109">
        <f t="shared" si="9"/>
        <v>16</v>
      </c>
    </row>
    <row r="110" spans="1:9">
      <c r="A110" s="1" t="s">
        <v>64</v>
      </c>
      <c r="B110" s="1">
        <v>0.63</v>
      </c>
      <c r="C110">
        <v>0.63</v>
      </c>
      <c r="D110">
        <v>0.76</v>
      </c>
      <c r="E110">
        <f t="shared" si="5"/>
        <v>10</v>
      </c>
      <c r="F110">
        <f t="shared" si="6"/>
        <v>14</v>
      </c>
      <c r="G110">
        <f t="shared" si="7"/>
        <v>14</v>
      </c>
      <c r="H110">
        <f t="shared" si="8"/>
        <v>16</v>
      </c>
      <c r="I110">
        <f t="shared" si="9"/>
        <v>0</v>
      </c>
    </row>
    <row r="111" spans="1:9">
      <c r="A111" s="1" t="s">
        <v>82</v>
      </c>
      <c r="B111" s="1">
        <v>0.96</v>
      </c>
      <c r="C111">
        <v>0.94</v>
      </c>
      <c r="D111">
        <v>0.95</v>
      </c>
      <c r="E111">
        <f t="shared" si="5"/>
        <v>26</v>
      </c>
      <c r="F111">
        <f t="shared" si="6"/>
        <v>41.5</v>
      </c>
      <c r="G111">
        <f t="shared" si="7"/>
        <v>33</v>
      </c>
      <c r="H111">
        <f t="shared" si="8"/>
        <v>49</v>
      </c>
      <c r="I111">
        <f t="shared" si="9"/>
        <v>72.25</v>
      </c>
    </row>
    <row r="112" spans="1:9">
      <c r="A112" s="1" t="s">
        <v>84</v>
      </c>
      <c r="B112" s="1">
        <v>0.96</v>
      </c>
      <c r="C112">
        <v>1</v>
      </c>
      <c r="D112">
        <v>1</v>
      </c>
      <c r="E112">
        <f t="shared" si="5"/>
        <v>52</v>
      </c>
      <c r="F112">
        <f t="shared" si="6"/>
        <v>56.5</v>
      </c>
      <c r="G112">
        <f t="shared" si="7"/>
        <v>32.5</v>
      </c>
      <c r="H112">
        <f t="shared" si="8"/>
        <v>380.25</v>
      </c>
      <c r="I112">
        <f t="shared" si="9"/>
        <v>576</v>
      </c>
    </row>
    <row r="113" spans="1:9">
      <c r="A113" s="1" t="s">
        <v>85</v>
      </c>
      <c r="B113" s="1">
        <v>0.94</v>
      </c>
      <c r="C113">
        <v>0.96</v>
      </c>
      <c r="D113">
        <v>0.93</v>
      </c>
      <c r="E113">
        <f t="shared" si="5"/>
        <v>28</v>
      </c>
      <c r="F113">
        <f t="shared" si="6"/>
        <v>36</v>
      </c>
      <c r="G113">
        <f t="shared" si="7"/>
        <v>28</v>
      </c>
      <c r="H113">
        <f t="shared" si="8"/>
        <v>0</v>
      </c>
      <c r="I113">
        <f t="shared" si="9"/>
        <v>64</v>
      </c>
    </row>
    <row r="114" spans="1:9">
      <c r="A114" s="1" t="s">
        <v>86</v>
      </c>
      <c r="B114" s="1">
        <v>1</v>
      </c>
      <c r="C114">
        <v>0.84</v>
      </c>
      <c r="D114">
        <v>1</v>
      </c>
      <c r="E114">
        <f t="shared" si="5"/>
        <v>16</v>
      </c>
      <c r="F114">
        <f t="shared" si="6"/>
        <v>55</v>
      </c>
      <c r="G114">
        <f t="shared" si="7"/>
        <v>50.5</v>
      </c>
      <c r="H114">
        <f t="shared" si="8"/>
        <v>1190.25</v>
      </c>
      <c r="I114">
        <f t="shared" si="9"/>
        <v>20.25</v>
      </c>
    </row>
    <row r="115" spans="1:9">
      <c r="A115" s="1" t="s">
        <v>87</v>
      </c>
      <c r="B115" s="1">
        <v>1</v>
      </c>
      <c r="C115">
        <v>1</v>
      </c>
      <c r="D115">
        <v>0.83</v>
      </c>
      <c r="E115">
        <f t="shared" si="5"/>
        <v>49.5</v>
      </c>
      <c r="F115">
        <f t="shared" si="6"/>
        <v>24.5</v>
      </c>
      <c r="G115">
        <f t="shared" si="7"/>
        <v>50</v>
      </c>
      <c r="H115">
        <f t="shared" si="8"/>
        <v>0.25</v>
      </c>
      <c r="I115">
        <f t="shared" si="9"/>
        <v>650.25</v>
      </c>
    </row>
    <row r="116" spans="1:9">
      <c r="A116" s="1" t="s">
        <v>88</v>
      </c>
      <c r="B116" s="1">
        <v>0.8</v>
      </c>
      <c r="C116">
        <v>0.73</v>
      </c>
      <c r="D116">
        <v>0.59</v>
      </c>
      <c r="E116">
        <f t="shared" si="5"/>
        <v>13</v>
      </c>
      <c r="F116">
        <f t="shared" si="6"/>
        <v>12</v>
      </c>
      <c r="G116">
        <f t="shared" si="7"/>
        <v>16</v>
      </c>
      <c r="H116">
        <f t="shared" si="8"/>
        <v>9</v>
      </c>
      <c r="I116">
        <f t="shared" si="9"/>
        <v>16</v>
      </c>
    </row>
    <row r="117" spans="1:9">
      <c r="A117" s="1" t="s">
        <v>93</v>
      </c>
      <c r="B117" s="1">
        <v>1</v>
      </c>
      <c r="C117">
        <v>1</v>
      </c>
      <c r="D117">
        <v>1</v>
      </c>
      <c r="E117">
        <f t="shared" si="5"/>
        <v>48</v>
      </c>
      <c r="F117">
        <f t="shared" si="6"/>
        <v>52.5</v>
      </c>
      <c r="G117">
        <f t="shared" si="7"/>
        <v>48.5</v>
      </c>
      <c r="H117">
        <f t="shared" si="8"/>
        <v>0.25</v>
      </c>
      <c r="I117">
        <f t="shared" si="9"/>
        <v>16</v>
      </c>
    </row>
    <row r="118" spans="1:9">
      <c r="A118" s="1" t="s">
        <v>135</v>
      </c>
      <c r="B118" s="1">
        <v>1</v>
      </c>
      <c r="C118">
        <v>1</v>
      </c>
      <c r="D118">
        <v>0.83</v>
      </c>
      <c r="E118">
        <f t="shared" si="5"/>
        <v>47.5</v>
      </c>
      <c r="F118">
        <f t="shared" si="6"/>
        <v>23</v>
      </c>
      <c r="G118">
        <f t="shared" si="7"/>
        <v>48</v>
      </c>
      <c r="H118">
        <f t="shared" si="8"/>
        <v>0.25</v>
      </c>
      <c r="I118">
        <f t="shared" si="9"/>
        <v>625</v>
      </c>
    </row>
    <row r="119" spans="1:9">
      <c r="A119" s="1" t="s">
        <v>164</v>
      </c>
      <c r="B119" s="1">
        <v>0.17</v>
      </c>
      <c r="C119">
        <v>0.17</v>
      </c>
      <c r="D119">
        <v>0.18</v>
      </c>
      <c r="E119">
        <f t="shared" si="5"/>
        <v>3</v>
      </c>
      <c r="F119">
        <f t="shared" si="6"/>
        <v>4</v>
      </c>
      <c r="G119">
        <f t="shared" si="7"/>
        <v>3.5</v>
      </c>
      <c r="H119">
        <f t="shared" si="8"/>
        <v>0.25</v>
      </c>
      <c r="I119">
        <f t="shared" si="9"/>
        <v>0.25</v>
      </c>
    </row>
    <row r="120" spans="1:9">
      <c r="A120" s="1" t="s">
        <v>125</v>
      </c>
      <c r="B120" s="1">
        <v>0.19</v>
      </c>
      <c r="C120">
        <v>0.5</v>
      </c>
      <c r="D120">
        <v>0.31</v>
      </c>
      <c r="E120">
        <f t="shared" si="5"/>
        <v>6</v>
      </c>
      <c r="F120">
        <f t="shared" si="6"/>
        <v>4</v>
      </c>
      <c r="G120">
        <f t="shared" si="7"/>
        <v>4</v>
      </c>
      <c r="H120">
        <f t="shared" si="8"/>
        <v>4</v>
      </c>
      <c r="I120">
        <f t="shared" si="9"/>
        <v>0</v>
      </c>
    </row>
    <row r="121" spans="1:9">
      <c r="A121" s="1" t="s">
        <v>132</v>
      </c>
      <c r="B121" s="1">
        <v>0.7</v>
      </c>
      <c r="C121">
        <v>0.87</v>
      </c>
      <c r="D121">
        <v>0.77</v>
      </c>
      <c r="E121">
        <f t="shared" si="5"/>
        <v>15</v>
      </c>
      <c r="F121">
        <f t="shared" si="6"/>
        <v>11</v>
      </c>
      <c r="G121">
        <f t="shared" si="7"/>
        <v>12</v>
      </c>
      <c r="H121">
        <f t="shared" si="8"/>
        <v>9</v>
      </c>
      <c r="I121">
        <f t="shared" si="9"/>
        <v>1</v>
      </c>
    </row>
    <row r="122" spans="1:9">
      <c r="A122" s="1" t="s">
        <v>133</v>
      </c>
      <c r="B122" s="1">
        <v>0.49</v>
      </c>
      <c r="C122">
        <v>0.61</v>
      </c>
      <c r="D122">
        <v>0.54</v>
      </c>
      <c r="E122">
        <f t="shared" si="5"/>
        <v>7</v>
      </c>
      <c r="F122">
        <f t="shared" si="6"/>
        <v>8.5</v>
      </c>
      <c r="G122">
        <f t="shared" si="7"/>
        <v>9</v>
      </c>
      <c r="H122">
        <f t="shared" si="8"/>
        <v>4</v>
      </c>
      <c r="I122">
        <f t="shared" si="9"/>
        <v>0.25</v>
      </c>
    </row>
    <row r="123" spans="1:9">
      <c r="A123" s="1" t="s">
        <v>134</v>
      </c>
      <c r="B123" s="1">
        <v>0.33</v>
      </c>
      <c r="C123">
        <v>0.68</v>
      </c>
      <c r="D123">
        <v>0.48</v>
      </c>
      <c r="E123">
        <f t="shared" si="5"/>
        <v>7</v>
      </c>
      <c r="F123">
        <f t="shared" si="6"/>
        <v>5</v>
      </c>
      <c r="G123">
        <f t="shared" si="7"/>
        <v>5.5</v>
      </c>
      <c r="H123">
        <f t="shared" si="8"/>
        <v>2.25</v>
      </c>
      <c r="I123">
        <f t="shared" si="9"/>
        <v>0.25</v>
      </c>
    </row>
    <row r="124" spans="1:9">
      <c r="A124" s="1" t="s">
        <v>149</v>
      </c>
      <c r="B124" s="1">
        <v>0.17</v>
      </c>
      <c r="C124">
        <v>0.28000000000000003</v>
      </c>
      <c r="D124">
        <v>0.33</v>
      </c>
      <c r="E124">
        <f t="shared" si="5"/>
        <v>4</v>
      </c>
      <c r="F124">
        <f t="shared" si="6"/>
        <v>4</v>
      </c>
      <c r="G124">
        <f t="shared" si="7"/>
        <v>3</v>
      </c>
      <c r="H124">
        <f t="shared" si="8"/>
        <v>1</v>
      </c>
      <c r="I124">
        <f t="shared" si="9"/>
        <v>1</v>
      </c>
    </row>
    <row r="125" spans="1:9">
      <c r="A125" s="1" t="s">
        <v>156</v>
      </c>
      <c r="B125" s="1">
        <v>0.25</v>
      </c>
      <c r="C125">
        <v>0.57999999999999996</v>
      </c>
      <c r="D125">
        <v>0.83</v>
      </c>
      <c r="E125">
        <f t="shared" si="5"/>
        <v>5</v>
      </c>
      <c r="F125">
        <f t="shared" si="6"/>
        <v>16.5</v>
      </c>
      <c r="G125">
        <f t="shared" si="7"/>
        <v>3</v>
      </c>
      <c r="H125">
        <f t="shared" si="8"/>
        <v>4</v>
      </c>
      <c r="I125">
        <f t="shared" si="9"/>
        <v>182.25</v>
      </c>
    </row>
    <row r="126" spans="1:9">
      <c r="A126" s="1" t="s">
        <v>157</v>
      </c>
      <c r="B126" s="1">
        <v>0</v>
      </c>
      <c r="C126">
        <v>0</v>
      </c>
      <c r="D126">
        <v>0</v>
      </c>
      <c r="E126">
        <f t="shared" si="5"/>
        <v>1.5</v>
      </c>
      <c r="F126">
        <f t="shared" si="6"/>
        <v>2</v>
      </c>
      <c r="G126">
        <f t="shared" si="7"/>
        <v>1.5</v>
      </c>
      <c r="H126">
        <f t="shared" si="8"/>
        <v>0</v>
      </c>
      <c r="I126">
        <f t="shared" si="9"/>
        <v>0.25</v>
      </c>
    </row>
    <row r="127" spans="1:9">
      <c r="A127" s="1" t="s">
        <v>171</v>
      </c>
      <c r="B127" s="1">
        <v>0.82</v>
      </c>
      <c r="C127">
        <v>0.83</v>
      </c>
      <c r="D127">
        <v>0.8</v>
      </c>
      <c r="E127">
        <f t="shared" si="5"/>
        <v>7</v>
      </c>
      <c r="F127">
        <f t="shared" si="6"/>
        <v>8</v>
      </c>
      <c r="G127">
        <f t="shared" si="7"/>
        <v>8</v>
      </c>
      <c r="H127">
        <f t="shared" si="8"/>
        <v>1</v>
      </c>
      <c r="I127">
        <f t="shared" si="9"/>
        <v>0</v>
      </c>
    </row>
    <row r="128" spans="1:9">
      <c r="A128" s="1" t="s">
        <v>26</v>
      </c>
      <c r="B128" s="1">
        <v>1</v>
      </c>
      <c r="C128">
        <v>1</v>
      </c>
      <c r="D128">
        <v>1</v>
      </c>
      <c r="E128">
        <f t="shared" si="5"/>
        <v>38</v>
      </c>
      <c r="F128">
        <f t="shared" si="6"/>
        <v>42</v>
      </c>
      <c r="G128">
        <f t="shared" si="7"/>
        <v>38.5</v>
      </c>
      <c r="H128">
        <f t="shared" si="8"/>
        <v>0.25</v>
      </c>
      <c r="I128">
        <f t="shared" si="9"/>
        <v>12.25</v>
      </c>
    </row>
    <row r="129" spans="1:9">
      <c r="A129" s="1" t="s">
        <v>83</v>
      </c>
      <c r="B129" s="1">
        <v>0.88</v>
      </c>
      <c r="C129">
        <v>0.97</v>
      </c>
      <c r="D129">
        <v>1</v>
      </c>
      <c r="E129">
        <f t="shared" si="5"/>
        <v>19</v>
      </c>
      <c r="F129">
        <f t="shared" si="6"/>
        <v>41.5</v>
      </c>
      <c r="G129">
        <f t="shared" si="7"/>
        <v>13</v>
      </c>
      <c r="H129">
        <f t="shared" si="8"/>
        <v>36</v>
      </c>
      <c r="I129">
        <f t="shared" si="9"/>
        <v>812.25</v>
      </c>
    </row>
    <row r="130" spans="1:9">
      <c r="A130" s="1" t="s">
        <v>106</v>
      </c>
      <c r="B130" s="1">
        <v>1</v>
      </c>
      <c r="C130">
        <v>1</v>
      </c>
      <c r="D130">
        <v>0.83</v>
      </c>
      <c r="E130">
        <f t="shared" si="5"/>
        <v>36.5</v>
      </c>
      <c r="F130">
        <f t="shared" si="6"/>
        <v>14</v>
      </c>
      <c r="G130">
        <f t="shared" si="7"/>
        <v>37</v>
      </c>
      <c r="H130">
        <f t="shared" si="8"/>
        <v>0.25</v>
      </c>
      <c r="I130">
        <f t="shared" si="9"/>
        <v>529</v>
      </c>
    </row>
    <row r="131" spans="1:9">
      <c r="A131" s="1" t="s">
        <v>126</v>
      </c>
      <c r="B131" s="1">
        <v>1</v>
      </c>
      <c r="C131">
        <v>1</v>
      </c>
      <c r="D131">
        <v>1</v>
      </c>
      <c r="E131">
        <f t="shared" ref="E131:E178" si="10">_xlfn.RANK.AVG(C131,C131:C307,1)</f>
        <v>36</v>
      </c>
      <c r="F131">
        <f t="shared" ref="F131:F178" si="11">_xlfn.RANK.AVG(D131,D131:D307,1)</f>
        <v>40</v>
      </c>
      <c r="G131">
        <f t="shared" ref="G131:G178" si="12">_xlfn.RANK.AVG(B131,B131:B307,1)</f>
        <v>36.5</v>
      </c>
      <c r="H131">
        <f t="shared" ref="H131:H178" si="13">(E131-G131)^2</f>
        <v>0.25</v>
      </c>
      <c r="I131">
        <f t="shared" ref="I131:I178" si="14">(F131-G131)^2</f>
        <v>12.25</v>
      </c>
    </row>
    <row r="132" spans="1:9">
      <c r="A132" s="1" t="s">
        <v>141</v>
      </c>
      <c r="B132" s="1">
        <v>1</v>
      </c>
      <c r="C132">
        <v>0.94</v>
      </c>
      <c r="D132">
        <v>1</v>
      </c>
      <c r="E132">
        <f t="shared" si="10"/>
        <v>14.5</v>
      </c>
      <c r="F132">
        <f t="shared" si="11"/>
        <v>39.5</v>
      </c>
      <c r="G132">
        <f t="shared" si="12"/>
        <v>36</v>
      </c>
      <c r="H132">
        <f t="shared" si="13"/>
        <v>462.25</v>
      </c>
      <c r="I132">
        <f t="shared" si="14"/>
        <v>12.25</v>
      </c>
    </row>
    <row r="133" spans="1:9">
      <c r="A133" s="1" t="s">
        <v>142</v>
      </c>
      <c r="B133" s="1">
        <v>1</v>
      </c>
      <c r="C133">
        <v>1</v>
      </c>
      <c r="D133">
        <v>0.83</v>
      </c>
      <c r="E133">
        <f t="shared" si="10"/>
        <v>34.5</v>
      </c>
      <c r="F133">
        <f t="shared" si="11"/>
        <v>13.5</v>
      </c>
      <c r="G133">
        <f t="shared" si="12"/>
        <v>35.5</v>
      </c>
      <c r="H133">
        <f t="shared" si="13"/>
        <v>1</v>
      </c>
      <c r="I133">
        <f t="shared" si="14"/>
        <v>484</v>
      </c>
    </row>
    <row r="134" spans="1:9">
      <c r="A134" s="1" t="s">
        <v>163</v>
      </c>
      <c r="B134" s="1">
        <v>1</v>
      </c>
      <c r="C134">
        <v>0.81</v>
      </c>
      <c r="D134">
        <v>1</v>
      </c>
      <c r="E134">
        <f t="shared" si="10"/>
        <v>6</v>
      </c>
      <c r="F134">
        <f t="shared" si="11"/>
        <v>38</v>
      </c>
      <c r="G134">
        <f t="shared" si="12"/>
        <v>35</v>
      </c>
      <c r="H134">
        <f t="shared" si="13"/>
        <v>841</v>
      </c>
      <c r="I134">
        <f t="shared" si="14"/>
        <v>9</v>
      </c>
    </row>
    <row r="135" spans="1:9">
      <c r="A135" s="1" t="s">
        <v>18</v>
      </c>
      <c r="B135" s="1">
        <v>0.43</v>
      </c>
      <c r="C135">
        <v>0.69</v>
      </c>
      <c r="D135">
        <v>0.54</v>
      </c>
      <c r="E135">
        <f t="shared" si="10"/>
        <v>4</v>
      </c>
      <c r="F135">
        <f t="shared" si="11"/>
        <v>5</v>
      </c>
      <c r="G135">
        <f t="shared" si="12"/>
        <v>4</v>
      </c>
      <c r="H135">
        <f t="shared" si="13"/>
        <v>0</v>
      </c>
      <c r="I135">
        <f t="shared" si="14"/>
        <v>1</v>
      </c>
    </row>
    <row r="136" spans="1:9">
      <c r="A136" s="1" t="s">
        <v>61</v>
      </c>
      <c r="B136" s="1">
        <v>0.38</v>
      </c>
      <c r="C136">
        <v>0.38</v>
      </c>
      <c r="D136">
        <v>0.5</v>
      </c>
      <c r="E136">
        <f t="shared" si="10"/>
        <v>3</v>
      </c>
      <c r="F136">
        <f t="shared" si="11"/>
        <v>3.5</v>
      </c>
      <c r="G136">
        <f t="shared" si="12"/>
        <v>3</v>
      </c>
      <c r="H136">
        <f t="shared" si="13"/>
        <v>0</v>
      </c>
      <c r="I136">
        <f t="shared" si="14"/>
        <v>0.25</v>
      </c>
    </row>
    <row r="137" spans="1:9">
      <c r="A137" s="1" t="s">
        <v>47</v>
      </c>
      <c r="B137" s="1">
        <v>0.75</v>
      </c>
      <c r="C137">
        <v>0.93</v>
      </c>
      <c r="D137">
        <v>0.95</v>
      </c>
      <c r="E137">
        <f t="shared" si="10"/>
        <v>10</v>
      </c>
      <c r="F137">
        <f t="shared" si="11"/>
        <v>24</v>
      </c>
      <c r="G137">
        <f t="shared" si="12"/>
        <v>5</v>
      </c>
      <c r="H137">
        <f t="shared" si="13"/>
        <v>25</v>
      </c>
      <c r="I137">
        <f t="shared" si="14"/>
        <v>361</v>
      </c>
    </row>
    <row r="138" spans="1:9">
      <c r="A138" s="1" t="s">
        <v>48</v>
      </c>
      <c r="B138" s="1">
        <v>0.33</v>
      </c>
      <c r="C138">
        <v>0.27</v>
      </c>
      <c r="D138">
        <v>0</v>
      </c>
      <c r="E138">
        <f t="shared" si="10"/>
        <v>2</v>
      </c>
      <c r="F138">
        <f t="shared" si="11"/>
        <v>1.5</v>
      </c>
      <c r="G138">
        <f t="shared" si="12"/>
        <v>2</v>
      </c>
      <c r="H138">
        <f t="shared" si="13"/>
        <v>0</v>
      </c>
      <c r="I138">
        <f t="shared" si="14"/>
        <v>0.25</v>
      </c>
    </row>
    <row r="139" spans="1:9">
      <c r="A139" s="1" t="s">
        <v>137</v>
      </c>
      <c r="B139" s="1">
        <v>1</v>
      </c>
      <c r="C139">
        <v>1</v>
      </c>
      <c r="D139">
        <v>1</v>
      </c>
      <c r="E139">
        <f t="shared" si="10"/>
        <v>29</v>
      </c>
      <c r="F139">
        <f t="shared" si="11"/>
        <v>33.5</v>
      </c>
      <c r="G139">
        <f t="shared" si="12"/>
        <v>30.5</v>
      </c>
      <c r="H139">
        <f t="shared" si="13"/>
        <v>2.25</v>
      </c>
      <c r="I139">
        <f t="shared" si="14"/>
        <v>9</v>
      </c>
    </row>
    <row r="140" spans="1:9">
      <c r="A140" s="1" t="s">
        <v>2</v>
      </c>
      <c r="B140" s="1">
        <v>1</v>
      </c>
      <c r="C140">
        <v>1</v>
      </c>
      <c r="D140">
        <v>1</v>
      </c>
      <c r="E140">
        <f t="shared" si="10"/>
        <v>28.5</v>
      </c>
      <c r="F140">
        <f t="shared" si="11"/>
        <v>33</v>
      </c>
      <c r="G140">
        <f t="shared" si="12"/>
        <v>30</v>
      </c>
      <c r="H140">
        <f t="shared" si="13"/>
        <v>2.25</v>
      </c>
      <c r="I140">
        <f t="shared" si="14"/>
        <v>9</v>
      </c>
    </row>
    <row r="141" spans="1:9">
      <c r="A141" s="1" t="s">
        <v>46</v>
      </c>
      <c r="B141" s="1">
        <v>1</v>
      </c>
      <c r="C141">
        <v>0.85</v>
      </c>
      <c r="D141">
        <v>0.83</v>
      </c>
      <c r="E141">
        <f t="shared" si="10"/>
        <v>3.5</v>
      </c>
      <c r="F141">
        <f t="shared" si="11"/>
        <v>10</v>
      </c>
      <c r="G141">
        <f t="shared" si="12"/>
        <v>29.5</v>
      </c>
      <c r="H141">
        <f t="shared" si="13"/>
        <v>676</v>
      </c>
      <c r="I141">
        <f t="shared" si="14"/>
        <v>380.25</v>
      </c>
    </row>
    <row r="142" spans="1:9">
      <c r="A142" s="1" t="s">
        <v>59</v>
      </c>
      <c r="B142" s="1">
        <v>0.87</v>
      </c>
      <c r="C142">
        <v>0.97</v>
      </c>
      <c r="D142">
        <v>0.94</v>
      </c>
      <c r="E142">
        <f t="shared" si="10"/>
        <v>11.5</v>
      </c>
      <c r="F142">
        <f t="shared" si="11"/>
        <v>19</v>
      </c>
      <c r="G142">
        <f t="shared" si="12"/>
        <v>7</v>
      </c>
      <c r="H142">
        <f t="shared" si="13"/>
        <v>20.25</v>
      </c>
      <c r="I142">
        <f t="shared" si="14"/>
        <v>144</v>
      </c>
    </row>
    <row r="143" spans="1:9">
      <c r="A143" s="1" t="s">
        <v>62</v>
      </c>
      <c r="B143" s="1">
        <v>0.98</v>
      </c>
      <c r="C143">
        <v>1</v>
      </c>
      <c r="D143">
        <v>0.97</v>
      </c>
      <c r="E143">
        <f t="shared" si="10"/>
        <v>26</v>
      </c>
      <c r="F143">
        <f t="shared" si="11"/>
        <v>23</v>
      </c>
      <c r="G143">
        <f t="shared" si="12"/>
        <v>19</v>
      </c>
      <c r="H143">
        <f t="shared" si="13"/>
        <v>49</v>
      </c>
      <c r="I143">
        <f t="shared" si="14"/>
        <v>16</v>
      </c>
    </row>
    <row r="144" spans="1:9">
      <c r="A144" s="1" t="s">
        <v>63</v>
      </c>
      <c r="B144" s="1">
        <v>0.95</v>
      </c>
      <c r="C144">
        <v>1</v>
      </c>
      <c r="D144">
        <v>1</v>
      </c>
      <c r="E144">
        <f t="shared" si="10"/>
        <v>25.5</v>
      </c>
      <c r="F144">
        <f t="shared" si="11"/>
        <v>29.5</v>
      </c>
      <c r="G144">
        <f t="shared" si="12"/>
        <v>13.5</v>
      </c>
      <c r="H144">
        <f t="shared" si="13"/>
        <v>144</v>
      </c>
      <c r="I144">
        <f t="shared" si="14"/>
        <v>256</v>
      </c>
    </row>
    <row r="145" spans="1:9">
      <c r="A145" s="1" t="s">
        <v>95</v>
      </c>
      <c r="B145" s="1">
        <v>0.96</v>
      </c>
      <c r="C145">
        <v>1</v>
      </c>
      <c r="D145">
        <v>1</v>
      </c>
      <c r="E145">
        <f t="shared" si="10"/>
        <v>25</v>
      </c>
      <c r="F145">
        <f t="shared" si="11"/>
        <v>29</v>
      </c>
      <c r="G145">
        <f t="shared" si="12"/>
        <v>14</v>
      </c>
      <c r="H145">
        <f t="shared" si="13"/>
        <v>121</v>
      </c>
      <c r="I145">
        <f t="shared" si="14"/>
        <v>225</v>
      </c>
    </row>
    <row r="146" spans="1:9">
      <c r="A146" s="1" t="s">
        <v>99</v>
      </c>
      <c r="B146" s="1">
        <v>0.97</v>
      </c>
      <c r="C146">
        <v>0.99</v>
      </c>
      <c r="D146">
        <v>0.94</v>
      </c>
      <c r="E146">
        <f t="shared" si="10"/>
        <v>14.5</v>
      </c>
      <c r="F146">
        <f t="shared" si="11"/>
        <v>18.5</v>
      </c>
      <c r="G146">
        <f t="shared" si="12"/>
        <v>15</v>
      </c>
      <c r="H146">
        <f t="shared" si="13"/>
        <v>0.25</v>
      </c>
      <c r="I146">
        <f t="shared" si="14"/>
        <v>12.25</v>
      </c>
    </row>
    <row r="147" spans="1:9">
      <c r="A147" s="1" t="s">
        <v>108</v>
      </c>
      <c r="B147" s="1">
        <v>0.94</v>
      </c>
      <c r="C147">
        <v>1</v>
      </c>
      <c r="D147">
        <v>0.96</v>
      </c>
      <c r="E147">
        <f t="shared" si="10"/>
        <v>23.5</v>
      </c>
      <c r="F147">
        <f t="shared" si="11"/>
        <v>21</v>
      </c>
      <c r="G147">
        <f t="shared" si="12"/>
        <v>11.5</v>
      </c>
      <c r="H147">
        <f t="shared" si="13"/>
        <v>144</v>
      </c>
      <c r="I147">
        <f t="shared" si="14"/>
        <v>90.25</v>
      </c>
    </row>
    <row r="148" spans="1:9">
      <c r="A148" s="1" t="s">
        <v>109</v>
      </c>
      <c r="B148" s="1">
        <v>0.97</v>
      </c>
      <c r="C148">
        <v>0.99</v>
      </c>
      <c r="D148">
        <v>0.95</v>
      </c>
      <c r="E148">
        <f t="shared" si="10"/>
        <v>14</v>
      </c>
      <c r="F148">
        <f t="shared" si="11"/>
        <v>19.5</v>
      </c>
      <c r="G148">
        <f t="shared" si="12"/>
        <v>13.5</v>
      </c>
      <c r="H148">
        <f t="shared" si="13"/>
        <v>0.25</v>
      </c>
      <c r="I148">
        <f t="shared" si="14"/>
        <v>36</v>
      </c>
    </row>
    <row r="149" spans="1:9">
      <c r="A149" s="1" t="s">
        <v>115</v>
      </c>
      <c r="B149" s="1">
        <v>1</v>
      </c>
      <c r="C149">
        <v>1</v>
      </c>
      <c r="D149">
        <v>1</v>
      </c>
      <c r="E149">
        <f t="shared" si="10"/>
        <v>22</v>
      </c>
      <c r="F149">
        <f t="shared" si="11"/>
        <v>25.5</v>
      </c>
      <c r="G149">
        <f t="shared" si="12"/>
        <v>22</v>
      </c>
      <c r="H149">
        <f t="shared" si="13"/>
        <v>0</v>
      </c>
      <c r="I149">
        <f t="shared" si="14"/>
        <v>12.25</v>
      </c>
    </row>
    <row r="150" spans="1:9">
      <c r="A150" s="1" t="s">
        <v>116</v>
      </c>
      <c r="B150" s="1">
        <v>0.5</v>
      </c>
      <c r="C150">
        <v>0.89</v>
      </c>
      <c r="D150">
        <v>0.83</v>
      </c>
      <c r="E150">
        <f t="shared" si="10"/>
        <v>4</v>
      </c>
      <c r="F150">
        <f t="shared" si="11"/>
        <v>9.5</v>
      </c>
      <c r="G150">
        <f t="shared" si="12"/>
        <v>2</v>
      </c>
      <c r="H150">
        <f t="shared" si="13"/>
        <v>4</v>
      </c>
      <c r="I150">
        <f t="shared" si="14"/>
        <v>56.25</v>
      </c>
    </row>
    <row r="151" spans="1:9">
      <c r="A151" s="1" t="s">
        <v>117</v>
      </c>
      <c r="B151" s="1">
        <v>1</v>
      </c>
      <c r="C151">
        <v>1</v>
      </c>
      <c r="D151">
        <v>0.83</v>
      </c>
      <c r="E151">
        <f t="shared" si="10"/>
        <v>20.5</v>
      </c>
      <c r="F151">
        <f t="shared" si="11"/>
        <v>9</v>
      </c>
      <c r="G151">
        <f t="shared" si="12"/>
        <v>20.5</v>
      </c>
      <c r="H151">
        <f t="shared" si="13"/>
        <v>0</v>
      </c>
      <c r="I151">
        <f t="shared" si="14"/>
        <v>132.25</v>
      </c>
    </row>
    <row r="152" spans="1:9">
      <c r="A152" s="1" t="s">
        <v>118</v>
      </c>
      <c r="B152" s="1">
        <v>1</v>
      </c>
      <c r="C152">
        <v>0.85</v>
      </c>
      <c r="D152">
        <v>0.83</v>
      </c>
      <c r="E152">
        <f t="shared" si="10"/>
        <v>3</v>
      </c>
      <c r="F152">
        <f t="shared" si="11"/>
        <v>8.5</v>
      </c>
      <c r="G152">
        <f t="shared" si="12"/>
        <v>20</v>
      </c>
      <c r="H152">
        <f t="shared" si="13"/>
        <v>289</v>
      </c>
      <c r="I152">
        <f t="shared" si="14"/>
        <v>132.25</v>
      </c>
    </row>
    <row r="153" spans="1:9">
      <c r="A153" s="1" t="s">
        <v>119</v>
      </c>
      <c r="B153" s="1">
        <v>0.87</v>
      </c>
      <c r="C153">
        <v>1</v>
      </c>
      <c r="D153">
        <v>1</v>
      </c>
      <c r="E153">
        <f t="shared" si="10"/>
        <v>19</v>
      </c>
      <c r="F153">
        <f t="shared" si="11"/>
        <v>22</v>
      </c>
      <c r="G153">
        <f t="shared" si="12"/>
        <v>5.5</v>
      </c>
      <c r="H153">
        <f t="shared" si="13"/>
        <v>182.25</v>
      </c>
      <c r="I153">
        <f t="shared" si="14"/>
        <v>272.25</v>
      </c>
    </row>
    <row r="154" spans="1:9">
      <c r="A154" s="1" t="s">
        <v>120</v>
      </c>
      <c r="B154" s="1">
        <v>0.95</v>
      </c>
      <c r="C154">
        <v>0.98</v>
      </c>
      <c r="D154">
        <v>0.94</v>
      </c>
      <c r="E154">
        <f t="shared" si="10"/>
        <v>11</v>
      </c>
      <c r="F154">
        <f t="shared" si="11"/>
        <v>15</v>
      </c>
      <c r="G154">
        <f t="shared" si="12"/>
        <v>10</v>
      </c>
      <c r="H154">
        <f t="shared" si="13"/>
        <v>1</v>
      </c>
      <c r="I154">
        <f t="shared" si="14"/>
        <v>25</v>
      </c>
    </row>
    <row r="155" spans="1:9">
      <c r="A155" s="1" t="s">
        <v>121</v>
      </c>
      <c r="B155" s="1">
        <v>1</v>
      </c>
      <c r="C155">
        <v>1</v>
      </c>
      <c r="D155">
        <v>1</v>
      </c>
      <c r="E155">
        <f t="shared" si="10"/>
        <v>17.5</v>
      </c>
      <c r="F155">
        <f t="shared" si="11"/>
        <v>20.5</v>
      </c>
      <c r="G155">
        <f t="shared" si="12"/>
        <v>17.5</v>
      </c>
      <c r="H155">
        <f t="shared" si="13"/>
        <v>0</v>
      </c>
      <c r="I155">
        <f t="shared" si="14"/>
        <v>9</v>
      </c>
    </row>
    <row r="156" spans="1:9">
      <c r="A156" s="1" t="s">
        <v>122</v>
      </c>
      <c r="B156" s="1">
        <v>0.9</v>
      </c>
      <c r="C156">
        <v>0.94</v>
      </c>
      <c r="D156">
        <v>1</v>
      </c>
      <c r="E156">
        <f t="shared" si="10"/>
        <v>6</v>
      </c>
      <c r="F156">
        <f t="shared" si="11"/>
        <v>20</v>
      </c>
      <c r="G156">
        <f t="shared" si="12"/>
        <v>6</v>
      </c>
      <c r="H156">
        <f t="shared" si="13"/>
        <v>0</v>
      </c>
      <c r="I156">
        <f t="shared" si="14"/>
        <v>196</v>
      </c>
    </row>
    <row r="157" spans="1:9">
      <c r="A157" s="1" t="s">
        <v>123</v>
      </c>
      <c r="B157" s="1">
        <v>1</v>
      </c>
      <c r="C157">
        <v>1</v>
      </c>
      <c r="D157">
        <v>0.95</v>
      </c>
      <c r="E157">
        <f t="shared" si="10"/>
        <v>16</v>
      </c>
      <c r="F157">
        <f t="shared" si="11"/>
        <v>15</v>
      </c>
      <c r="G157">
        <f t="shared" si="12"/>
        <v>16</v>
      </c>
      <c r="H157">
        <f t="shared" si="13"/>
        <v>0</v>
      </c>
      <c r="I157">
        <f t="shared" si="14"/>
        <v>1</v>
      </c>
    </row>
    <row r="158" spans="1:9">
      <c r="A158" s="1" t="s">
        <v>136</v>
      </c>
      <c r="B158" s="1">
        <v>0.93</v>
      </c>
      <c r="C158">
        <v>1</v>
      </c>
      <c r="D158">
        <v>1</v>
      </c>
      <c r="E158">
        <f t="shared" si="10"/>
        <v>15.5</v>
      </c>
      <c r="F158">
        <f t="shared" si="11"/>
        <v>18.5</v>
      </c>
      <c r="G158">
        <f t="shared" si="12"/>
        <v>6.5</v>
      </c>
      <c r="H158">
        <f t="shared" si="13"/>
        <v>81</v>
      </c>
      <c r="I158">
        <f t="shared" si="14"/>
        <v>144</v>
      </c>
    </row>
    <row r="159" spans="1:9">
      <c r="A159" s="1" t="s">
        <v>138</v>
      </c>
      <c r="B159" s="1">
        <v>1</v>
      </c>
      <c r="C159">
        <v>0.91</v>
      </c>
      <c r="D159">
        <v>0.8</v>
      </c>
      <c r="E159">
        <f t="shared" si="10"/>
        <v>3.5</v>
      </c>
      <c r="F159">
        <f t="shared" si="11"/>
        <v>4.5</v>
      </c>
      <c r="G159">
        <f t="shared" si="12"/>
        <v>14.5</v>
      </c>
      <c r="H159">
        <f t="shared" si="13"/>
        <v>121</v>
      </c>
      <c r="I159">
        <f t="shared" si="14"/>
        <v>100</v>
      </c>
    </row>
    <row r="160" spans="1:9">
      <c r="A160" s="1" t="s">
        <v>158</v>
      </c>
      <c r="B160" s="1">
        <v>1</v>
      </c>
      <c r="C160">
        <v>1</v>
      </c>
      <c r="D160">
        <v>0.83</v>
      </c>
      <c r="E160">
        <f t="shared" si="10"/>
        <v>14</v>
      </c>
      <c r="F160">
        <f t="shared" si="11"/>
        <v>7</v>
      </c>
      <c r="G160">
        <f t="shared" si="12"/>
        <v>14</v>
      </c>
      <c r="H160">
        <f t="shared" si="13"/>
        <v>0</v>
      </c>
      <c r="I160">
        <f t="shared" si="14"/>
        <v>49</v>
      </c>
    </row>
    <row r="161" spans="1:9">
      <c r="A161" s="1" t="s">
        <v>159</v>
      </c>
      <c r="B161" s="1">
        <v>0.84</v>
      </c>
      <c r="C161">
        <v>1</v>
      </c>
      <c r="D161">
        <v>0.87</v>
      </c>
      <c r="E161">
        <f t="shared" si="10"/>
        <v>13.5</v>
      </c>
      <c r="F161">
        <f t="shared" si="11"/>
        <v>9.5</v>
      </c>
      <c r="G161">
        <f t="shared" si="12"/>
        <v>4</v>
      </c>
      <c r="H161">
        <f t="shared" si="13"/>
        <v>90.25</v>
      </c>
      <c r="I161">
        <f t="shared" si="14"/>
        <v>30.25</v>
      </c>
    </row>
    <row r="162" spans="1:9">
      <c r="A162" s="1" t="s">
        <v>160</v>
      </c>
      <c r="B162" s="1">
        <v>0.94</v>
      </c>
      <c r="C162">
        <v>0.91</v>
      </c>
      <c r="D162">
        <v>1</v>
      </c>
      <c r="E162">
        <f t="shared" si="10"/>
        <v>3</v>
      </c>
      <c r="F162">
        <f t="shared" si="11"/>
        <v>15</v>
      </c>
      <c r="G162">
        <f t="shared" si="12"/>
        <v>6</v>
      </c>
      <c r="H162">
        <f t="shared" si="13"/>
        <v>9</v>
      </c>
      <c r="I162">
        <f t="shared" si="14"/>
        <v>81</v>
      </c>
    </row>
    <row r="163" spans="1:9">
      <c r="A163" s="1" t="s">
        <v>161</v>
      </c>
      <c r="B163" s="1">
        <v>0</v>
      </c>
      <c r="C163">
        <v>0.97</v>
      </c>
      <c r="D163">
        <v>0.91</v>
      </c>
      <c r="E163">
        <f t="shared" si="10"/>
        <v>6</v>
      </c>
      <c r="F163">
        <f t="shared" si="11"/>
        <v>10.5</v>
      </c>
      <c r="G163">
        <f t="shared" si="12"/>
        <v>1</v>
      </c>
      <c r="H163">
        <f t="shared" si="13"/>
        <v>25</v>
      </c>
      <c r="I163">
        <f t="shared" si="14"/>
        <v>90.25</v>
      </c>
    </row>
    <row r="164" spans="1:9">
      <c r="A164" s="1" t="s">
        <v>162</v>
      </c>
      <c r="B164" s="1">
        <v>1</v>
      </c>
      <c r="C164">
        <v>1</v>
      </c>
      <c r="D164">
        <v>1</v>
      </c>
      <c r="E164">
        <f t="shared" si="10"/>
        <v>11</v>
      </c>
      <c r="F164">
        <f t="shared" si="11"/>
        <v>13.5</v>
      </c>
      <c r="G164">
        <f t="shared" si="12"/>
        <v>10.5</v>
      </c>
      <c r="H164">
        <f t="shared" si="13"/>
        <v>0.25</v>
      </c>
      <c r="I164">
        <f t="shared" si="14"/>
        <v>9</v>
      </c>
    </row>
    <row r="165" spans="1:9">
      <c r="A165" s="1" t="s">
        <v>28</v>
      </c>
      <c r="B165" s="1">
        <v>0.93</v>
      </c>
      <c r="C165">
        <v>0.97</v>
      </c>
      <c r="D165">
        <v>0.75</v>
      </c>
      <c r="E165">
        <f t="shared" si="10"/>
        <v>5.5</v>
      </c>
      <c r="F165">
        <f t="shared" si="11"/>
        <v>3</v>
      </c>
      <c r="G165">
        <f t="shared" si="12"/>
        <v>4</v>
      </c>
      <c r="H165">
        <f t="shared" si="13"/>
        <v>2.25</v>
      </c>
      <c r="I165">
        <f t="shared" si="14"/>
        <v>1</v>
      </c>
    </row>
    <row r="166" spans="1:9">
      <c r="A166" s="1" t="s">
        <v>41</v>
      </c>
      <c r="B166" s="1">
        <v>1</v>
      </c>
      <c r="C166">
        <v>1</v>
      </c>
      <c r="D166">
        <v>1</v>
      </c>
      <c r="E166">
        <f t="shared" si="10"/>
        <v>9.5</v>
      </c>
      <c r="F166">
        <f t="shared" si="11"/>
        <v>12</v>
      </c>
      <c r="G166">
        <f t="shared" si="12"/>
        <v>9</v>
      </c>
      <c r="H166">
        <f t="shared" si="13"/>
        <v>0.25</v>
      </c>
      <c r="I166">
        <f t="shared" si="14"/>
        <v>9</v>
      </c>
    </row>
    <row r="167" spans="1:9">
      <c r="A167" s="1" t="s">
        <v>42</v>
      </c>
      <c r="B167" s="1">
        <v>0.97</v>
      </c>
      <c r="C167">
        <v>1</v>
      </c>
      <c r="D167">
        <v>0.87</v>
      </c>
      <c r="E167">
        <f t="shared" si="10"/>
        <v>9</v>
      </c>
      <c r="F167">
        <f t="shared" si="11"/>
        <v>8</v>
      </c>
      <c r="G167">
        <f t="shared" si="12"/>
        <v>4</v>
      </c>
      <c r="H167">
        <f t="shared" si="13"/>
        <v>25</v>
      </c>
      <c r="I167">
        <f t="shared" si="14"/>
        <v>16</v>
      </c>
    </row>
    <row r="168" spans="1:9">
      <c r="A168" s="1" t="s">
        <v>43</v>
      </c>
      <c r="B168" s="1">
        <v>1</v>
      </c>
      <c r="C168">
        <v>1</v>
      </c>
      <c r="D168">
        <v>1</v>
      </c>
      <c r="E168">
        <f t="shared" si="10"/>
        <v>8.5</v>
      </c>
      <c r="F168">
        <f t="shared" si="11"/>
        <v>10.5</v>
      </c>
      <c r="G168">
        <f t="shared" si="12"/>
        <v>7.5</v>
      </c>
      <c r="H168">
        <f t="shared" si="13"/>
        <v>1</v>
      </c>
      <c r="I168">
        <f t="shared" si="14"/>
        <v>9</v>
      </c>
    </row>
    <row r="169" spans="1:9">
      <c r="A169" s="1" t="s">
        <v>44</v>
      </c>
      <c r="B169" s="1">
        <v>0.83</v>
      </c>
      <c r="C169">
        <v>0.97</v>
      </c>
      <c r="D169">
        <v>0.91</v>
      </c>
      <c r="E169">
        <f t="shared" si="10"/>
        <v>5</v>
      </c>
      <c r="F169">
        <f t="shared" si="11"/>
        <v>8</v>
      </c>
      <c r="G169">
        <f t="shared" si="12"/>
        <v>2</v>
      </c>
      <c r="H169">
        <f t="shared" si="13"/>
        <v>9</v>
      </c>
      <c r="I169">
        <f t="shared" si="14"/>
        <v>36</v>
      </c>
    </row>
    <row r="170" spans="1:9">
      <c r="A170" s="1" t="s">
        <v>45</v>
      </c>
      <c r="B170" s="1">
        <v>0.6</v>
      </c>
      <c r="C170">
        <v>0.7</v>
      </c>
      <c r="D170">
        <v>0.5</v>
      </c>
      <c r="E170">
        <f t="shared" si="10"/>
        <v>2</v>
      </c>
      <c r="F170">
        <f t="shared" si="11"/>
        <v>2</v>
      </c>
      <c r="G170">
        <f t="shared" si="12"/>
        <v>1</v>
      </c>
      <c r="H170">
        <f t="shared" si="13"/>
        <v>1</v>
      </c>
      <c r="I170">
        <f t="shared" si="14"/>
        <v>1</v>
      </c>
    </row>
    <row r="171" spans="1:9">
      <c r="A171" s="1" t="s">
        <v>172</v>
      </c>
      <c r="B171" s="1">
        <v>1</v>
      </c>
      <c r="C171">
        <v>1</v>
      </c>
      <c r="D171">
        <v>0.83</v>
      </c>
      <c r="E171">
        <f t="shared" si="10"/>
        <v>6</v>
      </c>
      <c r="F171">
        <f t="shared" si="11"/>
        <v>4.5</v>
      </c>
      <c r="G171">
        <f t="shared" si="12"/>
        <v>5</v>
      </c>
      <c r="H171">
        <f t="shared" si="13"/>
        <v>1</v>
      </c>
      <c r="I171">
        <f t="shared" si="14"/>
        <v>0.25</v>
      </c>
    </row>
    <row r="172" spans="1:9">
      <c r="A172" s="1" t="s">
        <v>180</v>
      </c>
      <c r="B172" s="1">
        <v>0.87</v>
      </c>
      <c r="C172">
        <v>0.95</v>
      </c>
      <c r="D172">
        <v>0.98</v>
      </c>
      <c r="E172">
        <f t="shared" si="10"/>
        <v>3</v>
      </c>
      <c r="F172">
        <f t="shared" si="11"/>
        <v>6</v>
      </c>
      <c r="G172">
        <f t="shared" si="12"/>
        <v>1</v>
      </c>
      <c r="H172">
        <f t="shared" si="13"/>
        <v>4</v>
      </c>
      <c r="I172">
        <f t="shared" si="14"/>
        <v>25</v>
      </c>
    </row>
    <row r="173" spans="1:9">
      <c r="A173" s="1" t="s">
        <v>5</v>
      </c>
      <c r="B173" s="1">
        <v>1</v>
      </c>
      <c r="C173">
        <v>0</v>
      </c>
      <c r="D173">
        <v>0</v>
      </c>
      <c r="E173">
        <f t="shared" si="10"/>
        <v>1</v>
      </c>
      <c r="F173">
        <f t="shared" si="11"/>
        <v>1</v>
      </c>
      <c r="G173">
        <f t="shared" si="12"/>
        <v>3.5</v>
      </c>
      <c r="H173">
        <f t="shared" si="13"/>
        <v>6.25</v>
      </c>
      <c r="I173">
        <f t="shared" si="14"/>
        <v>6.25</v>
      </c>
    </row>
    <row r="174" spans="1:9">
      <c r="A174" s="1" t="s">
        <v>13</v>
      </c>
      <c r="B174" s="1">
        <v>1</v>
      </c>
      <c r="C174">
        <v>1</v>
      </c>
      <c r="D174">
        <v>1</v>
      </c>
      <c r="E174">
        <f t="shared" si="10"/>
        <v>3.5</v>
      </c>
      <c r="F174">
        <f t="shared" si="11"/>
        <v>5</v>
      </c>
      <c r="G174">
        <f t="shared" si="12"/>
        <v>3</v>
      </c>
      <c r="H174">
        <f t="shared" si="13"/>
        <v>0.25</v>
      </c>
      <c r="I174">
        <f t="shared" si="14"/>
        <v>4</v>
      </c>
    </row>
    <row r="175" spans="1:9">
      <c r="A175" s="1" t="s">
        <v>145</v>
      </c>
      <c r="B175" s="1">
        <v>1</v>
      </c>
      <c r="C175">
        <v>1</v>
      </c>
      <c r="D175">
        <v>0.83</v>
      </c>
      <c r="E175">
        <f t="shared" si="10"/>
        <v>3</v>
      </c>
      <c r="F175">
        <f t="shared" si="11"/>
        <v>3</v>
      </c>
      <c r="G175">
        <f t="shared" si="12"/>
        <v>2.5</v>
      </c>
      <c r="H175">
        <f t="shared" si="13"/>
        <v>0.25</v>
      </c>
      <c r="I175">
        <f t="shared" si="14"/>
        <v>0.25</v>
      </c>
    </row>
    <row r="176" spans="1:9">
      <c r="A176" s="1" t="s">
        <v>146</v>
      </c>
      <c r="B176" s="1">
        <v>1</v>
      </c>
      <c r="C176">
        <v>1</v>
      </c>
      <c r="D176">
        <v>0.83</v>
      </c>
      <c r="E176">
        <f t="shared" si="10"/>
        <v>2.5</v>
      </c>
      <c r="F176">
        <f t="shared" si="11"/>
        <v>2.5</v>
      </c>
      <c r="G176">
        <f t="shared" si="12"/>
        <v>2</v>
      </c>
      <c r="H176">
        <f t="shared" si="13"/>
        <v>0.25</v>
      </c>
      <c r="I176">
        <f t="shared" si="14"/>
        <v>0.25</v>
      </c>
    </row>
    <row r="177" spans="1:9">
      <c r="A177" s="1" t="s">
        <v>147</v>
      </c>
      <c r="B177" s="1">
        <v>1</v>
      </c>
      <c r="C177">
        <v>1</v>
      </c>
      <c r="D177">
        <v>0.83</v>
      </c>
      <c r="E177">
        <f t="shared" si="10"/>
        <v>2</v>
      </c>
      <c r="F177">
        <f t="shared" si="11"/>
        <v>2</v>
      </c>
      <c r="G177">
        <f t="shared" si="12"/>
        <v>1.5</v>
      </c>
      <c r="H177">
        <f t="shared" si="13"/>
        <v>0.25</v>
      </c>
      <c r="I177">
        <f t="shared" si="14"/>
        <v>0.25</v>
      </c>
    </row>
    <row r="178" spans="1:9">
      <c r="A178" s="1" t="s">
        <v>148</v>
      </c>
      <c r="B178" s="1">
        <v>1</v>
      </c>
      <c r="C178">
        <v>0.92</v>
      </c>
      <c r="D178">
        <v>0.8</v>
      </c>
      <c r="E178">
        <f t="shared" si="10"/>
        <v>1</v>
      </c>
      <c r="F178">
        <f t="shared" si="11"/>
        <v>1</v>
      </c>
      <c r="G178">
        <f t="shared" si="12"/>
        <v>1</v>
      </c>
      <c r="H178">
        <f t="shared" si="13"/>
        <v>0</v>
      </c>
      <c r="I178">
        <f t="shared" si="14"/>
        <v>0</v>
      </c>
    </row>
    <row r="179" spans="1:9">
      <c r="H179">
        <f>SUM(H2:H178)</f>
        <v>68435.75</v>
      </c>
      <c r="I179">
        <f>SUM(I2:I178)</f>
        <v>137065.25</v>
      </c>
    </row>
    <row r="180" spans="1:9">
      <c r="H180">
        <f>1-6*H179/(177^3-177)</f>
        <v>0.9259494403663372</v>
      </c>
      <c r="I180">
        <f>1-6*I179/(177^3-177)</f>
        <v>0.85168923451810041</v>
      </c>
    </row>
    <row r="181" spans="1:9">
      <c r="H181">
        <f>PEARSON(B2:B178,C2:C178)</f>
        <v>0.82658220104917646</v>
      </c>
      <c r="I181">
        <f>PEARSON(B2:B178,D2:D178)</f>
        <v>0.59510139995127898</v>
      </c>
    </row>
  </sheetData>
  <phoneticPr fontId="1" type="noConversion"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8D6FD-39E7-2742-826A-500377326E39}">
  <dimension ref="A1:C144"/>
  <sheetViews>
    <sheetView workbookViewId="0">
      <selection activeCell="F7" sqref="F7"/>
    </sheetView>
  </sheetViews>
  <sheetFormatPr defaultColWidth="10.6640625" defaultRowHeight="15.5"/>
  <cols>
    <col min="1" max="1" width="44.33203125" customWidth="1"/>
    <col min="2" max="2" width="27.33203125" customWidth="1"/>
    <col min="3" max="3" width="23.5" customWidth="1"/>
  </cols>
  <sheetData>
    <row r="1" spans="1:3">
      <c r="A1" s="1" t="s">
        <v>174</v>
      </c>
      <c r="B1" s="1" t="s">
        <v>175</v>
      </c>
      <c r="C1" t="s">
        <v>177</v>
      </c>
    </row>
    <row r="2" spans="1:3">
      <c r="A2" s="1" t="s">
        <v>178</v>
      </c>
      <c r="B2" s="1">
        <v>0.96</v>
      </c>
      <c r="C2">
        <v>0.86</v>
      </c>
    </row>
    <row r="3" spans="1:3">
      <c r="A3" s="1" t="s">
        <v>1</v>
      </c>
      <c r="B3" s="1">
        <v>0.97</v>
      </c>
      <c r="C3">
        <v>0.98</v>
      </c>
    </row>
    <row r="4" spans="1:3">
      <c r="A4" s="1" t="s">
        <v>4</v>
      </c>
      <c r="B4" s="1">
        <v>0.81</v>
      </c>
      <c r="C4">
        <v>0.9</v>
      </c>
    </row>
    <row r="5" spans="1:3">
      <c r="A5" s="1" t="s">
        <v>7</v>
      </c>
      <c r="B5" s="1">
        <v>1</v>
      </c>
      <c r="C5">
        <v>1</v>
      </c>
    </row>
    <row r="6" spans="1:3">
      <c r="A6" s="1" t="s">
        <v>9</v>
      </c>
      <c r="B6" s="1">
        <v>0.9</v>
      </c>
      <c r="C6">
        <v>1</v>
      </c>
    </row>
    <row r="7" spans="1:3">
      <c r="A7" s="1" t="s">
        <v>11</v>
      </c>
      <c r="B7" s="1">
        <v>0.93</v>
      </c>
      <c r="C7">
        <v>0.9</v>
      </c>
    </row>
    <row r="8" spans="1:3">
      <c r="A8" s="1" t="s">
        <v>22</v>
      </c>
      <c r="B8" s="1">
        <v>0.95</v>
      </c>
      <c r="C8">
        <v>0.96</v>
      </c>
    </row>
    <row r="9" spans="1:3">
      <c r="A9" s="1" t="s">
        <v>27</v>
      </c>
      <c r="B9" s="1">
        <v>0.86</v>
      </c>
      <c r="C9">
        <v>0.92</v>
      </c>
    </row>
    <row r="10" spans="1:3">
      <c r="A10" s="1" t="s">
        <v>31</v>
      </c>
      <c r="B10" s="1">
        <v>1</v>
      </c>
      <c r="C10">
        <v>1</v>
      </c>
    </row>
    <row r="11" spans="1:3">
      <c r="A11" s="1" t="s">
        <v>39</v>
      </c>
      <c r="B11" s="1">
        <v>1</v>
      </c>
      <c r="C11">
        <v>1</v>
      </c>
    </row>
    <row r="12" spans="1:3">
      <c r="A12" s="1" t="s">
        <v>40</v>
      </c>
      <c r="B12" s="1">
        <v>0.81</v>
      </c>
      <c r="C12">
        <v>1</v>
      </c>
    </row>
    <row r="13" spans="1:3">
      <c r="A13" s="1" t="s">
        <v>50</v>
      </c>
      <c r="B13" s="1">
        <v>0.89</v>
      </c>
      <c r="C13">
        <v>0.97</v>
      </c>
    </row>
    <row r="14" spans="1:3">
      <c r="A14" s="1" t="s">
        <v>51</v>
      </c>
      <c r="B14" s="1">
        <v>0.7</v>
      </c>
      <c r="C14">
        <v>0.92</v>
      </c>
    </row>
    <row r="15" spans="1:3">
      <c r="A15" s="1" t="s">
        <v>57</v>
      </c>
      <c r="B15" s="1">
        <v>0.89</v>
      </c>
      <c r="C15">
        <v>0.83</v>
      </c>
    </row>
    <row r="16" spans="1:3">
      <c r="A16" s="1" t="s">
        <v>56</v>
      </c>
      <c r="B16" s="1">
        <v>0.74</v>
      </c>
      <c r="C16">
        <v>0.6</v>
      </c>
    </row>
    <row r="17" spans="1:3">
      <c r="A17" s="1" t="s">
        <v>71</v>
      </c>
      <c r="B17" s="1">
        <v>0.47</v>
      </c>
      <c r="C17">
        <v>0.53</v>
      </c>
    </row>
    <row r="18" spans="1:3">
      <c r="A18" s="1" t="s">
        <v>89</v>
      </c>
      <c r="B18" s="1">
        <v>1</v>
      </c>
      <c r="C18">
        <v>1</v>
      </c>
    </row>
    <row r="19" spans="1:3">
      <c r="A19" s="1" t="s">
        <v>91</v>
      </c>
      <c r="B19" s="1">
        <v>0.89</v>
      </c>
      <c r="C19">
        <v>0.88</v>
      </c>
    </row>
    <row r="20" spans="1:3">
      <c r="A20" s="1" t="s">
        <v>92</v>
      </c>
      <c r="B20" s="1">
        <v>1</v>
      </c>
      <c r="C20">
        <v>0.7</v>
      </c>
    </row>
    <row r="21" spans="1:3">
      <c r="A21" s="1" t="s">
        <v>98</v>
      </c>
      <c r="B21" s="1">
        <v>0.82</v>
      </c>
      <c r="C21">
        <v>0.95</v>
      </c>
    </row>
    <row r="22" spans="1:3">
      <c r="A22" s="1" t="s">
        <v>94</v>
      </c>
      <c r="B22" s="1">
        <v>1</v>
      </c>
      <c r="C22">
        <v>1</v>
      </c>
    </row>
    <row r="23" spans="1:3">
      <c r="A23" s="1" t="s">
        <v>102</v>
      </c>
      <c r="B23" s="1">
        <v>0.85</v>
      </c>
      <c r="C23">
        <v>0.76</v>
      </c>
    </row>
    <row r="24" spans="1:3">
      <c r="A24" s="1" t="s">
        <v>107</v>
      </c>
      <c r="B24" s="1">
        <v>0.94</v>
      </c>
      <c r="C24">
        <v>1</v>
      </c>
    </row>
    <row r="25" spans="1:3">
      <c r="A25" s="1" t="s">
        <v>179</v>
      </c>
      <c r="B25" s="1">
        <v>0.08</v>
      </c>
      <c r="C25">
        <v>0.31</v>
      </c>
    </row>
    <row r="26" spans="1:3">
      <c r="A26" s="1" t="s">
        <v>127</v>
      </c>
      <c r="B26" s="1">
        <v>1</v>
      </c>
      <c r="C26">
        <v>0.81</v>
      </c>
    </row>
    <row r="27" spans="1:3">
      <c r="A27" s="1" t="s">
        <v>129</v>
      </c>
      <c r="B27" s="1">
        <v>0.94</v>
      </c>
      <c r="C27">
        <v>0.89</v>
      </c>
    </row>
    <row r="28" spans="1:3">
      <c r="A28" s="1" t="s">
        <v>130</v>
      </c>
      <c r="B28" s="1">
        <v>0.95</v>
      </c>
      <c r="C28">
        <v>0.94</v>
      </c>
    </row>
    <row r="29" spans="1:3">
      <c r="A29" s="1" t="s">
        <v>150</v>
      </c>
      <c r="B29" s="1">
        <v>1</v>
      </c>
      <c r="C29">
        <v>1</v>
      </c>
    </row>
    <row r="30" spans="1:3">
      <c r="A30" s="1" t="s">
        <v>152</v>
      </c>
      <c r="B30" s="1">
        <v>1</v>
      </c>
      <c r="C30">
        <v>1</v>
      </c>
    </row>
    <row r="31" spans="1:3">
      <c r="A31" s="1" t="s">
        <v>153</v>
      </c>
      <c r="B31" s="1">
        <v>0.95</v>
      </c>
      <c r="C31">
        <v>0.83</v>
      </c>
    </row>
    <row r="32" spans="1:3">
      <c r="A32" s="1" t="s">
        <v>154</v>
      </c>
      <c r="B32" s="1">
        <v>0.88</v>
      </c>
      <c r="C32">
        <v>0.83</v>
      </c>
    </row>
    <row r="33" spans="1:3">
      <c r="A33" s="1" t="s">
        <v>167</v>
      </c>
      <c r="B33" s="1">
        <v>0.88</v>
      </c>
      <c r="C33">
        <v>0.95</v>
      </c>
    </row>
    <row r="34" spans="1:3">
      <c r="A34" s="1" t="s">
        <v>168</v>
      </c>
      <c r="B34" s="1">
        <v>1</v>
      </c>
      <c r="C34">
        <v>1</v>
      </c>
    </row>
    <row r="35" spans="1:3">
      <c r="A35" s="1" t="s">
        <v>169</v>
      </c>
      <c r="B35" s="1">
        <v>0.85</v>
      </c>
      <c r="C35">
        <v>0.95</v>
      </c>
    </row>
    <row r="36" spans="1:3">
      <c r="A36" s="1" t="s">
        <v>170</v>
      </c>
      <c r="B36" s="1">
        <v>0.74</v>
      </c>
      <c r="C36">
        <v>0.66</v>
      </c>
    </row>
    <row r="37" spans="1:3">
      <c r="A37" s="1" t="s">
        <v>16</v>
      </c>
      <c r="B37" s="1">
        <v>0.9</v>
      </c>
      <c r="C37">
        <v>0.78</v>
      </c>
    </row>
    <row r="38" spans="1:3">
      <c r="A38" s="1" t="s">
        <v>20</v>
      </c>
      <c r="B38" s="1">
        <v>1</v>
      </c>
      <c r="C38">
        <v>1</v>
      </c>
    </row>
    <row r="39" spans="1:3">
      <c r="A39" s="1" t="s">
        <v>33</v>
      </c>
      <c r="B39" s="1">
        <v>0.89</v>
      </c>
      <c r="C39">
        <v>0.78</v>
      </c>
    </row>
    <row r="40" spans="1:3">
      <c r="A40" s="1" t="s">
        <v>34</v>
      </c>
      <c r="B40" s="1">
        <v>0.81</v>
      </c>
      <c r="C40">
        <v>0.86</v>
      </c>
    </row>
    <row r="41" spans="1:3">
      <c r="A41" s="1" t="s">
        <v>53</v>
      </c>
      <c r="B41" s="1">
        <v>1</v>
      </c>
      <c r="C41">
        <v>0.92</v>
      </c>
    </row>
    <row r="42" spans="1:3">
      <c r="A42" s="1" t="s">
        <v>58</v>
      </c>
      <c r="B42" s="1">
        <v>1</v>
      </c>
      <c r="C42">
        <v>0.9</v>
      </c>
    </row>
    <row r="43" spans="1:3">
      <c r="A43" s="1" t="s">
        <v>165</v>
      </c>
      <c r="B43" s="1">
        <v>0.89</v>
      </c>
      <c r="C43">
        <v>0.78</v>
      </c>
    </row>
    <row r="44" spans="1:3">
      <c r="A44" s="1" t="s">
        <v>6</v>
      </c>
      <c r="B44" s="1">
        <v>1</v>
      </c>
      <c r="C44">
        <v>1</v>
      </c>
    </row>
    <row r="45" spans="1:3">
      <c r="A45" s="1" t="s">
        <v>14</v>
      </c>
      <c r="B45" s="1">
        <v>0.96</v>
      </c>
      <c r="C45">
        <v>1</v>
      </c>
    </row>
    <row r="46" spans="1:3">
      <c r="A46" s="1" t="s">
        <v>15</v>
      </c>
      <c r="B46" s="1">
        <v>0.93</v>
      </c>
      <c r="C46">
        <v>0.97</v>
      </c>
    </row>
    <row r="47" spans="1:3">
      <c r="A47" s="1" t="s">
        <v>17</v>
      </c>
      <c r="B47" s="1">
        <v>1</v>
      </c>
      <c r="C47">
        <v>1</v>
      </c>
    </row>
    <row r="48" spans="1:3">
      <c r="A48" s="1" t="s">
        <v>30</v>
      </c>
      <c r="B48" s="1">
        <v>1</v>
      </c>
      <c r="C48">
        <v>1</v>
      </c>
    </row>
    <row r="49" spans="1:3">
      <c r="A49" s="1" t="s">
        <v>54</v>
      </c>
      <c r="B49" s="1">
        <v>1</v>
      </c>
      <c r="C49">
        <v>1</v>
      </c>
    </row>
    <row r="50" spans="1:3">
      <c r="A50" s="1" t="s">
        <v>67</v>
      </c>
      <c r="B50" s="1">
        <v>1</v>
      </c>
      <c r="C50">
        <v>0.95</v>
      </c>
    </row>
    <row r="51" spans="1:3">
      <c r="A51" s="1" t="s">
        <v>68</v>
      </c>
      <c r="B51" s="1">
        <v>0.67</v>
      </c>
      <c r="C51">
        <v>1</v>
      </c>
    </row>
    <row r="52" spans="1:3">
      <c r="A52" s="1" t="s">
        <v>79</v>
      </c>
      <c r="B52" s="1">
        <v>1</v>
      </c>
      <c r="C52">
        <v>1</v>
      </c>
    </row>
    <row r="53" spans="1:3">
      <c r="A53" s="1" t="s">
        <v>80</v>
      </c>
      <c r="B53" s="1">
        <v>0.92</v>
      </c>
      <c r="C53">
        <v>0.97</v>
      </c>
    </row>
    <row r="54" spans="1:3">
      <c r="A54" s="1" t="s">
        <v>139</v>
      </c>
      <c r="B54" s="1">
        <v>1</v>
      </c>
      <c r="C54">
        <v>1</v>
      </c>
    </row>
    <row r="55" spans="1:3">
      <c r="A55" s="1" t="s">
        <v>143</v>
      </c>
      <c r="B55" s="1">
        <v>1</v>
      </c>
      <c r="C55">
        <v>1</v>
      </c>
    </row>
    <row r="56" spans="1:3">
      <c r="A56" s="1" t="s">
        <v>8</v>
      </c>
      <c r="B56" s="1">
        <v>1</v>
      </c>
      <c r="C56">
        <v>1</v>
      </c>
    </row>
    <row r="57" spans="1:3">
      <c r="A57" s="1" t="s">
        <v>21</v>
      </c>
      <c r="B57" s="1">
        <v>0.97</v>
      </c>
      <c r="C57">
        <v>1</v>
      </c>
    </row>
    <row r="58" spans="1:3">
      <c r="A58" s="1" t="s">
        <v>23</v>
      </c>
      <c r="B58" s="1">
        <v>0.9</v>
      </c>
      <c r="C58">
        <v>0.88</v>
      </c>
    </row>
    <row r="59" spans="1:3">
      <c r="A59" s="1" t="s">
        <v>24</v>
      </c>
      <c r="B59" s="1">
        <v>0.8</v>
      </c>
      <c r="C59">
        <v>1</v>
      </c>
    </row>
    <row r="60" spans="1:3">
      <c r="A60" s="1" t="s">
        <v>32</v>
      </c>
      <c r="B60" s="1">
        <v>0.88</v>
      </c>
      <c r="C60">
        <v>1</v>
      </c>
    </row>
    <row r="61" spans="1:3">
      <c r="A61" s="1" t="s">
        <v>81</v>
      </c>
      <c r="B61" s="1">
        <v>0.93</v>
      </c>
      <c r="C61">
        <v>0.92</v>
      </c>
    </row>
    <row r="62" spans="1:3">
      <c r="A62" s="1" t="s">
        <v>110</v>
      </c>
      <c r="B62" s="1">
        <v>1</v>
      </c>
      <c r="C62">
        <v>1</v>
      </c>
    </row>
    <row r="63" spans="1:3">
      <c r="A63" s="1" t="s">
        <v>111</v>
      </c>
      <c r="B63" s="1">
        <v>0.98</v>
      </c>
      <c r="C63">
        <v>0.93</v>
      </c>
    </row>
    <row r="64" spans="1:3">
      <c r="A64" s="1" t="s">
        <v>112</v>
      </c>
      <c r="B64" s="1">
        <v>0.9</v>
      </c>
      <c r="C64">
        <v>0.75</v>
      </c>
    </row>
    <row r="65" spans="1:3">
      <c r="A65" s="1" t="s">
        <v>113</v>
      </c>
      <c r="B65" s="1">
        <v>1</v>
      </c>
      <c r="C65">
        <v>1</v>
      </c>
    </row>
    <row r="66" spans="1:3">
      <c r="A66" s="1" t="s">
        <v>114</v>
      </c>
      <c r="B66" s="1">
        <v>0.75</v>
      </c>
      <c r="C66">
        <v>1</v>
      </c>
    </row>
    <row r="67" spans="1:3">
      <c r="A67" s="1" t="s">
        <v>140</v>
      </c>
      <c r="B67" s="1">
        <v>0.92</v>
      </c>
      <c r="C67">
        <v>1</v>
      </c>
    </row>
    <row r="68" spans="1:3">
      <c r="A68" s="1" t="s">
        <v>144</v>
      </c>
      <c r="B68" s="1">
        <v>1</v>
      </c>
      <c r="C68">
        <v>1</v>
      </c>
    </row>
    <row r="69" spans="1:3">
      <c r="A69" s="1" t="s">
        <v>49</v>
      </c>
      <c r="B69" s="1">
        <v>1</v>
      </c>
      <c r="C69">
        <v>1</v>
      </c>
    </row>
    <row r="70" spans="1:3">
      <c r="A70" s="1" t="s">
        <v>124</v>
      </c>
      <c r="B70" s="1">
        <v>1</v>
      </c>
      <c r="C70">
        <v>1</v>
      </c>
    </row>
    <row r="71" spans="1:3">
      <c r="A71" s="1" t="s">
        <v>3</v>
      </c>
      <c r="B71" s="1">
        <v>0.96</v>
      </c>
      <c r="C71">
        <v>0.95</v>
      </c>
    </row>
    <row r="72" spans="1:3">
      <c r="A72" s="1" t="s">
        <v>60</v>
      </c>
      <c r="B72" s="1">
        <v>1</v>
      </c>
      <c r="C72">
        <v>1</v>
      </c>
    </row>
    <row r="73" spans="1:3">
      <c r="A73" s="1" t="s">
        <v>65</v>
      </c>
      <c r="B73" s="1">
        <v>1</v>
      </c>
      <c r="C73">
        <v>1</v>
      </c>
    </row>
    <row r="74" spans="1:3">
      <c r="A74" s="1" t="s">
        <v>104</v>
      </c>
      <c r="B74" s="1">
        <v>0.87</v>
      </c>
      <c r="C74">
        <v>0.86</v>
      </c>
    </row>
    <row r="75" spans="1:3">
      <c r="A75" s="1" t="s">
        <v>131</v>
      </c>
      <c r="B75" s="1">
        <v>0.92</v>
      </c>
      <c r="C75">
        <v>0.84</v>
      </c>
    </row>
    <row r="76" spans="1:3">
      <c r="A76" s="1" t="s">
        <v>10</v>
      </c>
      <c r="B76" s="1">
        <v>1</v>
      </c>
      <c r="C76">
        <v>1</v>
      </c>
    </row>
    <row r="77" spans="1:3">
      <c r="A77" s="1" t="s">
        <v>73</v>
      </c>
      <c r="B77" s="1">
        <v>1</v>
      </c>
      <c r="C77">
        <v>1</v>
      </c>
    </row>
    <row r="78" spans="1:3">
      <c r="A78" s="1" t="s">
        <v>74</v>
      </c>
      <c r="B78" s="1">
        <v>1</v>
      </c>
      <c r="C78">
        <v>0.97</v>
      </c>
    </row>
    <row r="79" spans="1:3">
      <c r="A79" s="1" t="s">
        <v>76</v>
      </c>
      <c r="B79" s="1">
        <v>0.71</v>
      </c>
      <c r="C79">
        <v>0.91</v>
      </c>
    </row>
    <row r="80" spans="1:3">
      <c r="A80" s="1" t="s">
        <v>77</v>
      </c>
      <c r="B80" s="1">
        <v>1</v>
      </c>
      <c r="C80">
        <v>1</v>
      </c>
    </row>
    <row r="81" spans="1:3">
      <c r="A81" s="1" t="s">
        <v>37</v>
      </c>
      <c r="B81" s="1">
        <v>1</v>
      </c>
      <c r="C81">
        <v>1</v>
      </c>
    </row>
    <row r="82" spans="1:3">
      <c r="A82" s="1" t="s">
        <v>52</v>
      </c>
      <c r="B82" s="1">
        <v>0.85</v>
      </c>
      <c r="C82">
        <v>0.87</v>
      </c>
    </row>
    <row r="83" spans="1:3">
      <c r="A83" s="1" t="s">
        <v>78</v>
      </c>
      <c r="B83" s="1">
        <v>0.66</v>
      </c>
      <c r="C83">
        <v>0.61</v>
      </c>
    </row>
    <row r="84" spans="1:3">
      <c r="A84" s="1" t="s">
        <v>100</v>
      </c>
      <c r="B84" s="1">
        <v>1</v>
      </c>
      <c r="C84">
        <v>1</v>
      </c>
    </row>
    <row r="85" spans="1:3">
      <c r="A85" s="1" t="s">
        <v>0</v>
      </c>
      <c r="B85" s="1">
        <v>1</v>
      </c>
      <c r="C85">
        <v>1</v>
      </c>
    </row>
    <row r="86" spans="1:3">
      <c r="A86" s="1" t="s">
        <v>12</v>
      </c>
      <c r="B86" s="1">
        <v>1</v>
      </c>
      <c r="C86">
        <v>1</v>
      </c>
    </row>
    <row r="87" spans="1:3">
      <c r="A87" s="1" t="s">
        <v>19</v>
      </c>
      <c r="B87" s="1">
        <v>1</v>
      </c>
      <c r="C87">
        <v>1</v>
      </c>
    </row>
    <row r="88" spans="1:3">
      <c r="A88" s="1" t="s">
        <v>25</v>
      </c>
      <c r="B88" s="1">
        <v>1</v>
      </c>
      <c r="C88">
        <v>1</v>
      </c>
    </row>
    <row r="89" spans="1:3">
      <c r="A89" s="1" t="s">
        <v>38</v>
      </c>
      <c r="B89" s="1">
        <v>1</v>
      </c>
      <c r="C89">
        <v>1</v>
      </c>
    </row>
    <row r="90" spans="1:3">
      <c r="A90" s="1" t="s">
        <v>64</v>
      </c>
      <c r="B90" s="1">
        <v>0.63</v>
      </c>
      <c r="C90">
        <v>0.76</v>
      </c>
    </row>
    <row r="91" spans="1:3">
      <c r="A91" s="1" t="s">
        <v>82</v>
      </c>
      <c r="B91" s="1">
        <v>0.96</v>
      </c>
      <c r="C91">
        <v>0.95</v>
      </c>
    </row>
    <row r="92" spans="1:3">
      <c r="A92" s="1" t="s">
        <v>84</v>
      </c>
      <c r="B92" s="1">
        <v>0.96</v>
      </c>
      <c r="C92">
        <v>1</v>
      </c>
    </row>
    <row r="93" spans="1:3">
      <c r="A93" s="1" t="s">
        <v>85</v>
      </c>
      <c r="B93" s="1">
        <v>0.94</v>
      </c>
      <c r="C93">
        <v>0.93</v>
      </c>
    </row>
    <row r="94" spans="1:3">
      <c r="A94" s="1" t="s">
        <v>86</v>
      </c>
      <c r="B94" s="1">
        <v>1</v>
      </c>
      <c r="C94">
        <v>1</v>
      </c>
    </row>
    <row r="95" spans="1:3">
      <c r="A95" s="1" t="s">
        <v>88</v>
      </c>
      <c r="B95" s="1">
        <v>0.8</v>
      </c>
      <c r="C95">
        <v>0.59</v>
      </c>
    </row>
    <row r="96" spans="1:3">
      <c r="A96" s="1" t="s">
        <v>93</v>
      </c>
      <c r="B96" s="1">
        <v>1</v>
      </c>
      <c r="C96">
        <v>1</v>
      </c>
    </row>
    <row r="97" spans="1:3">
      <c r="A97" s="1" t="s">
        <v>164</v>
      </c>
      <c r="B97" s="1">
        <v>0.17</v>
      </c>
      <c r="C97">
        <v>0.18</v>
      </c>
    </row>
    <row r="98" spans="1:3">
      <c r="A98" s="1" t="s">
        <v>125</v>
      </c>
      <c r="B98" s="1">
        <v>0.19</v>
      </c>
      <c r="C98">
        <v>0.31</v>
      </c>
    </row>
    <row r="99" spans="1:3">
      <c r="A99" s="1" t="s">
        <v>132</v>
      </c>
      <c r="B99" s="1">
        <v>0.7</v>
      </c>
      <c r="C99">
        <v>0.77</v>
      </c>
    </row>
    <row r="100" spans="1:3">
      <c r="A100" s="1" t="s">
        <v>133</v>
      </c>
      <c r="B100" s="1">
        <v>0.49</v>
      </c>
      <c r="C100">
        <v>0.54</v>
      </c>
    </row>
    <row r="101" spans="1:3">
      <c r="A101" s="1" t="s">
        <v>134</v>
      </c>
      <c r="B101" s="1">
        <v>0.33</v>
      </c>
      <c r="C101">
        <v>0.48</v>
      </c>
    </row>
    <row r="102" spans="1:3">
      <c r="A102" s="1" t="s">
        <v>149</v>
      </c>
      <c r="B102" s="1">
        <v>0.17</v>
      </c>
      <c r="C102">
        <v>0.33</v>
      </c>
    </row>
    <row r="103" spans="1:3">
      <c r="A103" s="1" t="s">
        <v>157</v>
      </c>
      <c r="B103" s="1">
        <v>0</v>
      </c>
      <c r="C103">
        <v>0</v>
      </c>
    </row>
    <row r="104" spans="1:3">
      <c r="A104" s="1" t="s">
        <v>171</v>
      </c>
      <c r="B104" s="1">
        <v>0.82</v>
      </c>
      <c r="C104">
        <v>0.8</v>
      </c>
    </row>
    <row r="105" spans="1:3">
      <c r="A105" s="1" t="s">
        <v>26</v>
      </c>
      <c r="B105" s="1">
        <v>1</v>
      </c>
      <c r="C105">
        <v>1</v>
      </c>
    </row>
    <row r="106" spans="1:3">
      <c r="A106" s="1" t="s">
        <v>83</v>
      </c>
      <c r="B106" s="1">
        <v>0.88</v>
      </c>
      <c r="C106">
        <v>1</v>
      </c>
    </row>
    <row r="107" spans="1:3">
      <c r="A107" s="1" t="s">
        <v>126</v>
      </c>
      <c r="B107" s="1">
        <v>1</v>
      </c>
      <c r="C107">
        <v>1</v>
      </c>
    </row>
    <row r="108" spans="1:3">
      <c r="A108" s="1" t="s">
        <v>141</v>
      </c>
      <c r="B108" s="1">
        <v>1</v>
      </c>
      <c r="C108">
        <v>1</v>
      </c>
    </row>
    <row r="109" spans="1:3">
      <c r="A109" s="1" t="s">
        <v>163</v>
      </c>
      <c r="B109" s="1">
        <v>1</v>
      </c>
      <c r="C109">
        <v>1</v>
      </c>
    </row>
    <row r="110" spans="1:3">
      <c r="A110" s="1" t="s">
        <v>18</v>
      </c>
      <c r="B110" s="1">
        <v>0.43</v>
      </c>
      <c r="C110">
        <v>0.54</v>
      </c>
    </row>
    <row r="111" spans="1:3">
      <c r="A111" s="1" t="s">
        <v>61</v>
      </c>
      <c r="B111" s="1">
        <v>0.38</v>
      </c>
      <c r="C111">
        <v>0.5</v>
      </c>
    </row>
    <row r="112" spans="1:3">
      <c r="A112" s="1" t="s">
        <v>47</v>
      </c>
      <c r="B112" s="1">
        <v>0.75</v>
      </c>
      <c r="C112">
        <v>0.95</v>
      </c>
    </row>
    <row r="113" spans="1:3">
      <c r="A113" s="1" t="s">
        <v>48</v>
      </c>
      <c r="B113" s="1">
        <v>0.33</v>
      </c>
      <c r="C113">
        <v>0</v>
      </c>
    </row>
    <row r="114" spans="1:3">
      <c r="A114" s="1" t="s">
        <v>137</v>
      </c>
      <c r="B114" s="1">
        <v>1</v>
      </c>
      <c r="C114">
        <v>1</v>
      </c>
    </row>
    <row r="115" spans="1:3">
      <c r="A115" s="1" t="s">
        <v>2</v>
      </c>
      <c r="B115" s="1">
        <v>1</v>
      </c>
      <c r="C115">
        <v>1</v>
      </c>
    </row>
    <row r="116" spans="1:3">
      <c r="A116" s="1" t="s">
        <v>59</v>
      </c>
      <c r="B116" s="1">
        <v>0.87</v>
      </c>
      <c r="C116">
        <v>0.94</v>
      </c>
    </row>
    <row r="117" spans="1:3">
      <c r="A117" s="1" t="s">
        <v>62</v>
      </c>
      <c r="B117" s="1">
        <v>0.98</v>
      </c>
      <c r="C117">
        <v>0.97</v>
      </c>
    </row>
    <row r="118" spans="1:3">
      <c r="A118" s="1" t="s">
        <v>63</v>
      </c>
      <c r="B118" s="1">
        <v>0.95</v>
      </c>
      <c r="C118">
        <v>1</v>
      </c>
    </row>
    <row r="119" spans="1:3">
      <c r="A119" s="1" t="s">
        <v>95</v>
      </c>
      <c r="B119" s="1">
        <v>0.96</v>
      </c>
      <c r="C119">
        <v>1</v>
      </c>
    </row>
    <row r="120" spans="1:3">
      <c r="A120" s="1" t="s">
        <v>99</v>
      </c>
      <c r="B120" s="1">
        <v>0.97</v>
      </c>
      <c r="C120">
        <v>0.94</v>
      </c>
    </row>
    <row r="121" spans="1:3">
      <c r="A121" s="1" t="s">
        <v>108</v>
      </c>
      <c r="B121" s="1">
        <v>0.94</v>
      </c>
      <c r="C121">
        <v>0.96</v>
      </c>
    </row>
    <row r="122" spans="1:3">
      <c r="A122" s="1" t="s">
        <v>109</v>
      </c>
      <c r="B122" s="1">
        <v>0.97</v>
      </c>
      <c r="C122">
        <v>0.95</v>
      </c>
    </row>
    <row r="123" spans="1:3">
      <c r="A123" s="1" t="s">
        <v>115</v>
      </c>
      <c r="B123" s="1">
        <v>1</v>
      </c>
      <c r="C123">
        <v>1</v>
      </c>
    </row>
    <row r="124" spans="1:3">
      <c r="A124" s="1" t="s">
        <v>119</v>
      </c>
      <c r="B124" s="1">
        <v>0.87</v>
      </c>
      <c r="C124">
        <v>1</v>
      </c>
    </row>
    <row r="125" spans="1:3">
      <c r="A125" s="1" t="s">
        <v>120</v>
      </c>
      <c r="B125" s="1">
        <v>0.95</v>
      </c>
      <c r="C125">
        <v>0.94</v>
      </c>
    </row>
    <row r="126" spans="1:3">
      <c r="A126" s="1" t="s">
        <v>121</v>
      </c>
      <c r="B126" s="1">
        <v>1</v>
      </c>
      <c r="C126">
        <v>1</v>
      </c>
    </row>
    <row r="127" spans="1:3">
      <c r="A127" s="1" t="s">
        <v>122</v>
      </c>
      <c r="B127" s="1">
        <v>0.9</v>
      </c>
      <c r="C127">
        <v>1</v>
      </c>
    </row>
    <row r="128" spans="1:3">
      <c r="A128" s="1" t="s">
        <v>123</v>
      </c>
      <c r="B128" s="1">
        <v>1</v>
      </c>
      <c r="C128">
        <v>0.95</v>
      </c>
    </row>
    <row r="129" spans="1:3">
      <c r="A129" s="1" t="s">
        <v>136</v>
      </c>
      <c r="B129" s="1">
        <v>0.93</v>
      </c>
      <c r="C129">
        <v>1</v>
      </c>
    </row>
    <row r="130" spans="1:3">
      <c r="A130" s="1" t="s">
        <v>138</v>
      </c>
      <c r="B130" s="1">
        <v>1</v>
      </c>
      <c r="C130">
        <v>0.8</v>
      </c>
    </row>
    <row r="131" spans="1:3">
      <c r="A131" s="1" t="s">
        <v>159</v>
      </c>
      <c r="B131" s="1">
        <v>0.84</v>
      </c>
      <c r="C131">
        <v>0.87</v>
      </c>
    </row>
    <row r="132" spans="1:3">
      <c r="A132" s="1" t="s">
        <v>160</v>
      </c>
      <c r="B132" s="1">
        <v>0.94</v>
      </c>
      <c r="C132">
        <v>1</v>
      </c>
    </row>
    <row r="133" spans="1:3">
      <c r="A133" s="1" t="s">
        <v>161</v>
      </c>
      <c r="B133" s="1">
        <v>0</v>
      </c>
      <c r="C133">
        <v>0.91</v>
      </c>
    </row>
    <row r="134" spans="1:3">
      <c r="A134" s="1" t="s">
        <v>162</v>
      </c>
      <c r="B134" s="1">
        <v>1</v>
      </c>
      <c r="C134">
        <v>1</v>
      </c>
    </row>
    <row r="135" spans="1:3">
      <c r="A135" s="1" t="s">
        <v>28</v>
      </c>
      <c r="B135" s="1">
        <v>0.93</v>
      </c>
      <c r="C135">
        <v>0.75</v>
      </c>
    </row>
    <row r="136" spans="1:3">
      <c r="A136" s="1" t="s">
        <v>41</v>
      </c>
      <c r="B136" s="1">
        <v>1</v>
      </c>
      <c r="C136">
        <v>1</v>
      </c>
    </row>
    <row r="137" spans="1:3">
      <c r="A137" s="1" t="s">
        <v>42</v>
      </c>
      <c r="B137" s="1">
        <v>0.97</v>
      </c>
      <c r="C137">
        <v>0.87</v>
      </c>
    </row>
    <row r="138" spans="1:3">
      <c r="A138" s="1" t="s">
        <v>43</v>
      </c>
      <c r="B138" s="1">
        <v>1</v>
      </c>
      <c r="C138">
        <v>1</v>
      </c>
    </row>
    <row r="139" spans="1:3">
      <c r="A139" s="1" t="s">
        <v>44</v>
      </c>
      <c r="B139" s="1">
        <v>0.83</v>
      </c>
      <c r="C139">
        <v>0.91</v>
      </c>
    </row>
    <row r="140" spans="1:3">
      <c r="A140" s="1" t="s">
        <v>45</v>
      </c>
      <c r="B140" s="1">
        <v>0.6</v>
      </c>
      <c r="C140">
        <v>0.5</v>
      </c>
    </row>
    <row r="141" spans="1:3">
      <c r="A141" s="1" t="s">
        <v>180</v>
      </c>
      <c r="B141" s="1">
        <v>0.87</v>
      </c>
      <c r="C141">
        <v>0.98</v>
      </c>
    </row>
    <row r="142" spans="1:3">
      <c r="A142" s="1" t="s">
        <v>5</v>
      </c>
      <c r="B142" s="1">
        <v>1</v>
      </c>
      <c r="C142">
        <v>0</v>
      </c>
    </row>
    <row r="143" spans="1:3">
      <c r="A143" s="1" t="s">
        <v>13</v>
      </c>
      <c r="B143" s="1">
        <v>1</v>
      </c>
      <c r="C143">
        <v>1</v>
      </c>
    </row>
    <row r="144" spans="1:3">
      <c r="A144" s="1" t="s">
        <v>148</v>
      </c>
      <c r="B144" s="1">
        <v>1</v>
      </c>
      <c r="C144">
        <v>0.8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1&amp;3</vt:lpstr>
      <vt:lpstr>2&amp;3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jiangyuhua</cp:lastModifiedBy>
  <dcterms:created xsi:type="dcterms:W3CDTF">2019-04-16T03:09:28Z</dcterms:created>
  <dcterms:modified xsi:type="dcterms:W3CDTF">2019-06-23T20:41:16Z</dcterms:modified>
</cp:coreProperties>
</file>